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8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0" i="1" l="1"/>
  <c r="F30" i="1" s="1"/>
  <c r="E60" i="1"/>
  <c r="E30" i="1" s="1"/>
  <c r="D60" i="1"/>
  <c r="D97" i="1" s="1"/>
  <c r="D106" i="1" s="1"/>
  <c r="E97" i="1"/>
  <c r="E106" i="1" s="1"/>
  <c r="F97" i="1"/>
  <c r="F106" i="1" s="1"/>
  <c r="G97" i="1"/>
  <c r="G106" i="1" s="1"/>
  <c r="D30" i="1" l="1"/>
  <c r="K106" i="1"/>
  <c r="I73" i="1" l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H73" i="1"/>
  <c r="I84" i="1" l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H8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H31" i="1"/>
  <c r="H44" i="1" l="1"/>
  <c r="H15" i="1" l="1"/>
  <c r="I15" i="1"/>
  <c r="J15" i="1"/>
  <c r="L15" i="1"/>
  <c r="M15" i="1"/>
  <c r="N15" i="1"/>
  <c r="N14" i="1" s="1"/>
  <c r="O15" i="1"/>
  <c r="O14" i="1" s="1"/>
  <c r="P15" i="1"/>
  <c r="P14" i="1" s="1"/>
  <c r="Q15" i="1"/>
  <c r="Q14" i="1" s="1"/>
  <c r="R15" i="1"/>
  <c r="R14" i="1" s="1"/>
  <c r="S15" i="1"/>
  <c r="S14" i="1" s="1"/>
  <c r="T15" i="1"/>
  <c r="T14" i="1" s="1"/>
  <c r="U15" i="1"/>
  <c r="U14" i="1" s="1"/>
  <c r="V15" i="1"/>
  <c r="V14" i="1" s="1"/>
  <c r="W15" i="1"/>
  <c r="W14" i="1" s="1"/>
  <c r="X15" i="1"/>
  <c r="X14" i="1" s="1"/>
  <c r="Y15" i="1"/>
  <c r="Y14" i="1" s="1"/>
  <c r="Z15" i="1"/>
  <c r="Z14" i="1" s="1"/>
  <c r="AA15" i="1"/>
  <c r="AA14" i="1" s="1"/>
  <c r="AB15" i="1"/>
  <c r="AB14" i="1" s="1"/>
  <c r="AC15" i="1"/>
  <c r="AC14" i="1" s="1"/>
  <c r="AD15" i="1"/>
  <c r="AD14" i="1" s="1"/>
  <c r="AE15" i="1"/>
  <c r="AE14" i="1" s="1"/>
  <c r="K15" i="1"/>
  <c r="I14" i="1" l="1"/>
  <c r="J14" i="1"/>
  <c r="K14" i="1"/>
  <c r="L14" i="1"/>
  <c r="M14" i="1"/>
  <c r="H14" i="1"/>
  <c r="I78" i="1"/>
  <c r="I67" i="1"/>
  <c r="I61" i="1"/>
  <c r="I60" i="1" l="1"/>
  <c r="I30" i="1" s="1"/>
  <c r="H101" i="1"/>
  <c r="H100" i="1"/>
  <c r="H99" i="1"/>
  <c r="H98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H89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H78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H61" i="1"/>
  <c r="AB67" i="1"/>
  <c r="AC67" i="1"/>
  <c r="AC60" i="1" s="1"/>
  <c r="AD67" i="1"/>
  <c r="AE67" i="1"/>
  <c r="I97" i="1" l="1"/>
  <c r="I106" i="1" s="1"/>
  <c r="AE60" i="1"/>
  <c r="AD60" i="1"/>
  <c r="AB60" i="1"/>
  <c r="AB97" i="1" s="1"/>
  <c r="AC97" i="1"/>
  <c r="AC30" i="1"/>
  <c r="S67" i="1"/>
  <c r="S60" i="1" s="1"/>
  <c r="T67" i="1"/>
  <c r="T60" i="1" s="1"/>
  <c r="U67" i="1"/>
  <c r="U60" i="1" s="1"/>
  <c r="V67" i="1"/>
  <c r="V60" i="1" s="1"/>
  <c r="W67" i="1"/>
  <c r="W60" i="1" s="1"/>
  <c r="X67" i="1"/>
  <c r="Y67" i="1"/>
  <c r="Y60" i="1" s="1"/>
  <c r="Z67" i="1"/>
  <c r="AA67" i="1"/>
  <c r="AA60" i="1" s="1"/>
  <c r="J67" i="1"/>
  <c r="J60" i="1" s="1"/>
  <c r="K67" i="1"/>
  <c r="L67" i="1"/>
  <c r="M67" i="1"/>
  <c r="N67" i="1"/>
  <c r="N60" i="1" s="1"/>
  <c r="O67" i="1"/>
  <c r="P67" i="1"/>
  <c r="P60" i="1" s="1"/>
  <c r="Q67" i="1"/>
  <c r="Q60" i="1" s="1"/>
  <c r="R67" i="1"/>
  <c r="R60" i="1" s="1"/>
  <c r="H67" i="1"/>
  <c r="H60" i="1" s="1"/>
  <c r="AB30" i="1" l="1"/>
  <c r="X60" i="1"/>
  <c r="X30" i="1" s="1"/>
  <c r="N97" i="1"/>
  <c r="N106" i="1" s="1"/>
  <c r="N30" i="1"/>
  <c r="T30" i="1"/>
  <c r="T97" i="1"/>
  <c r="W30" i="1"/>
  <c r="W97" i="1"/>
  <c r="W106" i="1" s="1"/>
  <c r="R30" i="1"/>
  <c r="R97" i="1"/>
  <c r="V30" i="1"/>
  <c r="V97" i="1"/>
  <c r="Q97" i="1"/>
  <c r="Q30" i="1"/>
  <c r="S30" i="1"/>
  <c r="S97" i="1"/>
  <c r="P30" i="1"/>
  <c r="P97" i="1"/>
  <c r="Y97" i="1"/>
  <c r="Y30" i="1"/>
  <c r="U30" i="1"/>
  <c r="U97" i="1"/>
  <c r="J30" i="1"/>
  <c r="J97" i="1"/>
  <c r="AD30" i="1"/>
  <c r="AD97" i="1"/>
  <c r="AD106" i="1" s="1"/>
  <c r="M60" i="1"/>
  <c r="M30" i="1" s="1"/>
  <c r="L60" i="1"/>
  <c r="L30" i="1" s="1"/>
  <c r="AE30" i="1"/>
  <c r="AE97" i="1"/>
  <c r="AE106" i="1" s="1"/>
  <c r="O60" i="1"/>
  <c r="O97" i="1" s="1"/>
  <c r="O106" i="1" s="1"/>
  <c r="K60" i="1"/>
  <c r="K30" i="1" s="1"/>
  <c r="Z60" i="1"/>
  <c r="Z30" i="1" s="1"/>
  <c r="AA97" i="1"/>
  <c r="AA30" i="1"/>
  <c r="H30" i="1"/>
  <c r="H97" i="1"/>
  <c r="AB106" i="1"/>
  <c r="AC106" i="1"/>
  <c r="X97" i="1" l="1"/>
  <c r="X106" i="1" s="1"/>
  <c r="K97" i="1"/>
  <c r="O30" i="1"/>
  <c r="L97" i="1"/>
  <c r="L106" i="1" s="1"/>
  <c r="M97" i="1"/>
  <c r="M106" i="1" s="1"/>
  <c r="Z97" i="1"/>
  <c r="Z106" i="1" s="1"/>
  <c r="R106" i="1"/>
  <c r="P106" i="1"/>
  <c r="V106" i="1"/>
  <c r="U106" i="1"/>
  <c r="Y106" i="1"/>
  <c r="Q106" i="1"/>
  <c r="T106" i="1"/>
  <c r="H106" i="1"/>
  <c r="S106" i="1"/>
  <c r="J106" i="1"/>
  <c r="AA106" i="1"/>
</calcChain>
</file>

<file path=xl/sharedStrings.xml><?xml version="1.0" encoding="utf-8"?>
<sst xmlns="http://schemas.openxmlformats.org/spreadsheetml/2006/main" count="1575" uniqueCount="451">
  <si>
    <t>индекс</t>
  </si>
  <si>
    <t>Наименование дисциплин, профессиональных модулей, междисциплинарных курсов, практик</t>
  </si>
  <si>
    <t>формы промежуточной аттестации</t>
  </si>
  <si>
    <t>зачёты</t>
  </si>
  <si>
    <t>дифференцированные зачёты</t>
  </si>
  <si>
    <t>экзамен</t>
  </si>
  <si>
    <t>Учебная нагрузка обучающихся(час), в том числе:</t>
  </si>
  <si>
    <t>объём образовательной нагрузки</t>
  </si>
  <si>
    <t>самостоятельная работа</t>
  </si>
  <si>
    <t>во взаимодействии с преподавателем</t>
  </si>
  <si>
    <t>всего во взаимодействии с преподавателем</t>
  </si>
  <si>
    <t>нагрузка по учебным дисциплинам и МДК</t>
  </si>
  <si>
    <t>теоретическое обучение</t>
  </si>
  <si>
    <t>лабораторных и практических занятий</t>
  </si>
  <si>
    <t>курсовых работ(проектов)</t>
  </si>
  <si>
    <t>зачёты и дифференцированные зачёты</t>
  </si>
  <si>
    <t>учебная и производственная практика</t>
  </si>
  <si>
    <t>экзамены</t>
  </si>
  <si>
    <t>распределение учебной нагрузки по курсам и семестрам(час в семестр)</t>
  </si>
  <si>
    <t>I курс</t>
  </si>
  <si>
    <t>Объём обязательной учебной нагрузки</t>
  </si>
  <si>
    <t>II курс</t>
  </si>
  <si>
    <t>самостоятельная работа в семестре</t>
  </si>
  <si>
    <t>III курс</t>
  </si>
  <si>
    <t>1семестр, 17 нед</t>
  </si>
  <si>
    <t>3 семестр, 16 недель</t>
  </si>
  <si>
    <t>О.00</t>
  </si>
  <si>
    <t>Общеобразовательный цикл</t>
  </si>
  <si>
    <t>Русский язык</t>
  </si>
  <si>
    <t>Литература</t>
  </si>
  <si>
    <t>Математика</t>
  </si>
  <si>
    <t>История</t>
  </si>
  <si>
    <t>Физическая культура</t>
  </si>
  <si>
    <t>Информатика</t>
  </si>
  <si>
    <t>Промежуточная аттестация</t>
  </si>
  <si>
    <t>Экзамены</t>
  </si>
  <si>
    <t>Консультации(всего)</t>
  </si>
  <si>
    <t>в том числе резерв</t>
  </si>
  <si>
    <t>Общий гуманитарный и социально-экономический цикл</t>
  </si>
  <si>
    <t>Основы философии</t>
  </si>
  <si>
    <t>ОГСЭ.02</t>
  </si>
  <si>
    <t>ОГСЭ.03</t>
  </si>
  <si>
    <t>Иностранный язык в профессиональной деятельности</t>
  </si>
  <si>
    <t>ОГСЭ.04</t>
  </si>
  <si>
    <t>Физическая культура/ адаптационная физическая культура</t>
  </si>
  <si>
    <t>ОГСЭ.05</t>
  </si>
  <si>
    <t>Психология общения</t>
  </si>
  <si>
    <t>Математический и общий естественнонаучный цикл</t>
  </si>
  <si>
    <t>ЕН.01</t>
  </si>
  <si>
    <t>ЕН.02</t>
  </si>
  <si>
    <t>Экологические основы природопользования</t>
  </si>
  <si>
    <t>ПА. ЕН</t>
  </si>
  <si>
    <t>ОП.00</t>
  </si>
  <si>
    <t>Общепрофессиональный цикл</t>
  </si>
  <si>
    <t>ОП.01</t>
  </si>
  <si>
    <t>ОП.02</t>
  </si>
  <si>
    <t>ОП.03</t>
  </si>
  <si>
    <t>ОП.04</t>
  </si>
  <si>
    <t>ОП.05</t>
  </si>
  <si>
    <t>ОП.06</t>
  </si>
  <si>
    <t>ОП.07</t>
  </si>
  <si>
    <t>ОП.08</t>
  </si>
  <si>
    <t>Информационные технологии в профессиональной деятельности/ адаптационные информационные технологии в профессиональной деятельности</t>
  </si>
  <si>
    <t>ОП.09</t>
  </si>
  <si>
    <t>Безопасность жизнедеятельности</t>
  </si>
  <si>
    <t>ОП.10</t>
  </si>
  <si>
    <t>ОП.11</t>
  </si>
  <si>
    <t>ПА. ОП</t>
  </si>
  <si>
    <t>ПМ.01</t>
  </si>
  <si>
    <t>МДК.01.01</t>
  </si>
  <si>
    <t>Учебная практика</t>
  </si>
  <si>
    <t>Экзамен квалификационный (демоэкзамен)</t>
  </si>
  <si>
    <t>ПМ.02</t>
  </si>
  <si>
    <t>МДК.02.01</t>
  </si>
  <si>
    <t>МДК.02.02</t>
  </si>
  <si>
    <t>ПА.ПМ.01</t>
  </si>
  <si>
    <t>ПА.ПМ.02</t>
  </si>
  <si>
    <t>ПМ.03</t>
  </si>
  <si>
    <t>МДК.03.01</t>
  </si>
  <si>
    <t>ПП.03.01</t>
  </si>
  <si>
    <t>ПА.ПМ.03</t>
  </si>
  <si>
    <t>ПМ.04</t>
  </si>
  <si>
    <t>МДК.04.01</t>
  </si>
  <si>
    <t>МДК.04.02</t>
  </si>
  <si>
    <t>ПА.ПМ.04</t>
  </si>
  <si>
    <t>ПМ.05</t>
  </si>
  <si>
    <t>МДК 05.01</t>
  </si>
  <si>
    <t>УП.05.01</t>
  </si>
  <si>
    <t>ПА.ПМ.05</t>
  </si>
  <si>
    <t>ПА.ПМ</t>
  </si>
  <si>
    <t>Итого учебных дисциплин и МДК</t>
  </si>
  <si>
    <t>Преддипломная практика</t>
  </si>
  <si>
    <t>ПДП.00</t>
  </si>
  <si>
    <t>ГИА.00</t>
  </si>
  <si>
    <t>Государственная итоговая аттестация, включая демонстрационный экзамен</t>
  </si>
  <si>
    <t>ВСЕГО</t>
  </si>
  <si>
    <t xml:space="preserve">ВСЕГО </t>
  </si>
  <si>
    <t>Дисциплин и МДК</t>
  </si>
  <si>
    <t>учебной практики</t>
  </si>
  <si>
    <t>производственной практики</t>
  </si>
  <si>
    <t>преддипломной практики</t>
  </si>
  <si>
    <t>промежуточная аттестация (консультации и экзамены)</t>
  </si>
  <si>
    <t>количество экзаменов (в том числе экзаменов (квалификационных)</t>
  </si>
  <si>
    <t>количество зачётов</t>
  </si>
  <si>
    <t>Условные обозначения: ** комплексный дифференцированный зачёт, комплексный экзамен</t>
  </si>
  <si>
    <t>физика</t>
  </si>
  <si>
    <t>ЕН.03</t>
  </si>
  <si>
    <t>Инженерная графика</t>
  </si>
  <si>
    <t>Техническая механика</t>
  </si>
  <si>
    <t>Основы электротехники</t>
  </si>
  <si>
    <t>Основы геодезии</t>
  </si>
  <si>
    <t>Общие сведения об инженерных сетях</t>
  </si>
  <si>
    <t>ПМ.00</t>
  </si>
  <si>
    <t>Профессиональные модули</t>
  </si>
  <si>
    <t>Участие в проектировании зданий и сооружений</t>
  </si>
  <si>
    <t>Проектирование зданий и сооружений</t>
  </si>
  <si>
    <t>МДК. 01.02</t>
  </si>
  <si>
    <t>Проект производства работ</t>
  </si>
  <si>
    <t xml:space="preserve">Производственная практика </t>
  </si>
  <si>
    <t>Выполнение технологических процессов на объекте капитального строительства</t>
  </si>
  <si>
    <t>Учёт и контроль технологических процессов на объекте капитального строительства</t>
  </si>
  <si>
    <t xml:space="preserve">Экзамен квалификационный </t>
  </si>
  <si>
    <t>Управление деятельностью структурных подразделений при выполнении строительно-монтажных работ, в том числе отделочных работ эксплуатации, ремонте и реконструкции зданий и сооружений.</t>
  </si>
  <si>
    <t>Организация видов работ при эксплуатации и реконструкции строительных объектов</t>
  </si>
  <si>
    <t>Эксплуатация зданий</t>
  </si>
  <si>
    <t>Реконструкция зданий</t>
  </si>
  <si>
    <t>Выполнение работ по одной или нескольким профессиям рабочих, должностям служащих</t>
  </si>
  <si>
    <t>Производство работ по профессии "Штукатур"</t>
  </si>
  <si>
    <t>ПП</t>
  </si>
  <si>
    <t xml:space="preserve"> IV курс</t>
  </si>
  <si>
    <t>Дизайн в строительстве</t>
  </si>
  <si>
    <t>Производство работ по профессии "Плотник"</t>
  </si>
  <si>
    <t xml:space="preserve">     распределение по семестрам</t>
  </si>
  <si>
    <t>3,4,5,6,7</t>
  </si>
  <si>
    <t>Экономика организации и планирования</t>
  </si>
  <si>
    <t>Строительные материалы и изделия</t>
  </si>
  <si>
    <t>Компьютерная графика в строительстве</t>
  </si>
  <si>
    <t>Организация деятельности структурных подразделений при выполнении строительно-монтажных, в том числе отделочных работ, эксплуатации, ремонте и реконструкции зданий и сооружений</t>
  </si>
  <si>
    <t>Организация деятельности структурных подразделений при выполнении строительно-монтажных работ, эксплуатации и реконструкции зданий и сооружений</t>
  </si>
  <si>
    <t>УП.03.01</t>
  </si>
  <si>
    <t>УП.02.01</t>
  </si>
  <si>
    <t>ПП.02.01</t>
  </si>
  <si>
    <t>УП.01.01</t>
  </si>
  <si>
    <t>ПП.01.01</t>
  </si>
  <si>
    <t>МДК 04.03</t>
  </si>
  <si>
    <t>Строительство и эксплуатация зданий и сооружений</t>
  </si>
  <si>
    <t>ПП.04.01</t>
  </si>
  <si>
    <t>Профессиональная подготовка</t>
  </si>
  <si>
    <t>Подготовка выпускной квалификационной работы</t>
  </si>
  <si>
    <t>Защита выпускной квалификационной работы</t>
  </si>
  <si>
    <t>№</t>
  </si>
  <si>
    <t>Вид контроля</t>
  </si>
  <si>
    <t>Наименование комплексного вида контроля</t>
  </si>
  <si>
    <t>Семестр</t>
  </si>
  <si>
    <t>[Семестр проведения комплексного вида контроля] Наименование дисциплины/МДК</t>
  </si>
  <si>
    <t>1</t>
  </si>
  <si>
    <t>Зач</t>
  </si>
  <si>
    <t>Комплексный зачет</t>
  </si>
  <si>
    <t>4</t>
  </si>
  <si>
    <t>[4]</t>
  </si>
  <si>
    <t>УП.03.01 Организация деятельности структурных подразделений при выполнении строительно-монтажных, в том числе отделочных работ, эксплуатации, ремонте и реконструкции зданий и сооружений</t>
  </si>
  <si>
    <t>ПП.03.01 Организация деятельности структурных подразделений при выполнении строительно-монтажных работ, эксплуатации и реконструкции зданий и сооружений</t>
  </si>
  <si>
    <t>2</t>
  </si>
  <si>
    <t>Экз</t>
  </si>
  <si>
    <t>Комплексный экзамен</t>
  </si>
  <si>
    <t>6</t>
  </si>
  <si>
    <t>[6]</t>
  </si>
  <si>
    <t>МДК.04.01 Эксплуатация зданий</t>
  </si>
  <si>
    <t>МДК.04.02 Реконструкция зданий</t>
  </si>
  <si>
    <t>Индекс</t>
  </si>
  <si>
    <t>Содержание</t>
  </si>
  <si>
    <t>ОК 1</t>
  </si>
  <si>
    <t>Выбирать способы решения задач профессиональной деятельности применительно к различным контекстам</t>
  </si>
  <si>
    <t xml:space="preserve">  ОГСЭ.01</t>
  </si>
  <si>
    <t xml:space="preserve">  ОГСЭ.02</t>
  </si>
  <si>
    <t xml:space="preserve">  ОГСЭ.03</t>
  </si>
  <si>
    <t xml:space="preserve">  ОГСЭ.05</t>
  </si>
  <si>
    <t xml:space="preserve">  ЕН.01</t>
  </si>
  <si>
    <t xml:space="preserve">  ЕН.02</t>
  </si>
  <si>
    <t xml:space="preserve">  ЕН.03</t>
  </si>
  <si>
    <t xml:space="preserve">  ОП.01</t>
  </si>
  <si>
    <t xml:space="preserve">  ОП.02</t>
  </si>
  <si>
    <t xml:space="preserve">  ОП.03</t>
  </si>
  <si>
    <t xml:space="preserve">  ОП.04</t>
  </si>
  <si>
    <t xml:space="preserve">  ОП.05</t>
  </si>
  <si>
    <t>Информационные технологии в профессиональной деятельности</t>
  </si>
  <si>
    <t xml:space="preserve">  ОП.06</t>
  </si>
  <si>
    <t xml:space="preserve">  ОП.07</t>
  </si>
  <si>
    <t xml:space="preserve">  ОП.08</t>
  </si>
  <si>
    <t xml:space="preserve">  ОП.09</t>
  </si>
  <si>
    <t xml:space="preserve">  МДК.01.01</t>
  </si>
  <si>
    <t xml:space="preserve">  МДК.01.02</t>
  </si>
  <si>
    <t xml:space="preserve">  УП.01.01</t>
  </si>
  <si>
    <t xml:space="preserve">  ПП.01.01</t>
  </si>
  <si>
    <t xml:space="preserve">  МДК.02.01</t>
  </si>
  <si>
    <t>Организация технологических процессов при строительстве, эксплуатации и реконструкции строительных объектов</t>
  </si>
  <si>
    <t xml:space="preserve">  МДК.02.02</t>
  </si>
  <si>
    <t>Учет и контроль технологических процессов</t>
  </si>
  <si>
    <t xml:space="preserve">  УП.02.01</t>
  </si>
  <si>
    <t>Выполнение технологических процессов при строительстве, эксплуатации и реконструкции строительных объектов</t>
  </si>
  <si>
    <t xml:space="preserve">  ПП.02.01</t>
  </si>
  <si>
    <t xml:space="preserve">  МДК.03.01</t>
  </si>
  <si>
    <t>Управление деятельностью структурных подразделений при выполнении строительно-монтажных, в том числе отделочных работ, эксплуатации, ремонте и реконструкции зданий и сооружений</t>
  </si>
  <si>
    <t xml:space="preserve">  УП.03.01</t>
  </si>
  <si>
    <t xml:space="preserve">  ПП.03.01</t>
  </si>
  <si>
    <t xml:space="preserve">  МДК.04.01</t>
  </si>
  <si>
    <t xml:space="preserve">  МДК.04.02</t>
  </si>
  <si>
    <t xml:space="preserve">  МДК.04.03</t>
  </si>
  <si>
    <t>Управление многоквартирным домом</t>
  </si>
  <si>
    <t xml:space="preserve">  ПП.04.01</t>
  </si>
  <si>
    <t xml:space="preserve">  МДК.05.01</t>
  </si>
  <si>
    <t xml:space="preserve">  УП.05.01</t>
  </si>
  <si>
    <t>Выполнение работ по профессии штукатур</t>
  </si>
  <si>
    <t xml:space="preserve">  УП.05.02</t>
  </si>
  <si>
    <t xml:space="preserve">  ПП.05.01</t>
  </si>
  <si>
    <t>Выполнение отделочных работ</t>
  </si>
  <si>
    <t xml:space="preserve">  </t>
  </si>
  <si>
    <t>ОК 2</t>
  </si>
  <si>
    <t>Осуществлять поиск, анализ и интерпретацию информации, необходимой для выполнения задач профессиональной деятельности</t>
  </si>
  <si>
    <t>ОК 3</t>
  </si>
  <si>
    <t>Планировать и реализовывать собственное профессиональное и личностное развитие</t>
  </si>
  <si>
    <t xml:space="preserve">  ОГСЭ.04</t>
  </si>
  <si>
    <t>ОК 4</t>
  </si>
  <si>
    <t>Работать в коллективе и команде, эффективно взаимодействовать с коллегами, руководством, клиентами</t>
  </si>
  <si>
    <t>ОК 5</t>
  </si>
  <si>
    <t>Осуществлять устную и письменную коммуникацию на государственном языке Российской Федерации с учетом особенностей социального и культурного контекста</t>
  </si>
  <si>
    <t>ОК 6</t>
  </si>
  <si>
    <t>Проявлять гражданско-патриотическую позицию, демонстрировать осознанное поведение на основе традиционных общечеловеческих ценностей</t>
  </si>
  <si>
    <t>ОК 7</t>
  </si>
  <si>
    <t>Содействовать сохранению окружающей среды, ресурсосбережению, эффективно действовать в чрезвычайных ситуациях</t>
  </si>
  <si>
    <t>ОК 8</t>
  </si>
  <si>
    <t>Использовать средства физической культуры для сохранения и укрепления здоровья в процессе профессиональной деятельности и поддержания необходимого уровня физической подготовленности</t>
  </si>
  <si>
    <t>ОК 9</t>
  </si>
  <si>
    <t>Использовать информационные технологии в профессиональной деятельности</t>
  </si>
  <si>
    <t>ОК 10</t>
  </si>
  <si>
    <t>Пользоваться профессиональной документацией на государственном и иностранном языках</t>
  </si>
  <si>
    <t>ОК 11</t>
  </si>
  <si>
    <t>ПК 1.1</t>
  </si>
  <si>
    <t>ПК 1.2</t>
  </si>
  <si>
    <t>Выполнять расчеты и конструирование строительных конструкций</t>
  </si>
  <si>
    <t>ПК 1.3</t>
  </si>
  <si>
    <t>ПК 1.4</t>
  </si>
  <si>
    <t>ПК 2.1</t>
  </si>
  <si>
    <t>Выполнять подготовительные работы на строительной площадке</t>
  </si>
  <si>
    <t>ПК 2.2</t>
  </si>
  <si>
    <t xml:space="preserve">Выполнять строительно-монтажные, в том числе отделочные работы на объекте капитального строительства     </t>
  </si>
  <si>
    <t>ПК 2.3</t>
  </si>
  <si>
    <t>ПК 2.4</t>
  </si>
  <si>
    <t xml:space="preserve">Осуществлять мероприятия по контролю качества выполняемых работ и расходуемых материалов     </t>
  </si>
  <si>
    <t>ПК 3.1</t>
  </si>
  <si>
    <t>Осуществлять оперативное планирование деятельности структурных подразделений при проведении строительно-монтажных работ, в том числе отделочных работ , текущего ремонта и реконструкции строительных объектов</t>
  </si>
  <si>
    <t>ПК 3.2</t>
  </si>
  <si>
    <t>Обеспечивать работу структурных подразделений при выполнении производственных задач</t>
  </si>
  <si>
    <t>ПК 3.3</t>
  </si>
  <si>
    <t>Обеспечивать ведение текущей и исполнительной документации по выполняемым видам строительных работ</t>
  </si>
  <si>
    <t>ПК 3.4</t>
  </si>
  <si>
    <t>Контролировать и оценивать деятельность структурных подразделений</t>
  </si>
  <si>
    <t>ПК 3.5</t>
  </si>
  <si>
    <t>Обеспечивать соблюдение требований охраны труда, безопасности жизнедеятельности и защиту окружающей среды при выполнении строительно-монтажных, в том числе отделочных работ, ремонтных работ и работ по реконструкции и эксплуатации строительных объектов</t>
  </si>
  <si>
    <t>ПК 4.1</t>
  </si>
  <si>
    <t>Организовывать работу по технической эксплуатации зданий и сооружений</t>
  </si>
  <si>
    <t>ПК 4.2</t>
  </si>
  <si>
    <t>Выполнять мероприятия по технической эксплуатации конструкций и инженерного оборудования зданий</t>
  </si>
  <si>
    <t>ПК 4.3</t>
  </si>
  <si>
    <t>Принимать участие в диагностике технического состояния конструктивных элементов эксплуатируемых зданий, в том числе отделки внутренних и наружных поверхностей конструктивных элементов эксплуатируемых зданий</t>
  </si>
  <si>
    <t>ПК 4.4</t>
  </si>
  <si>
    <t>Осуществлять мероприятия по оценке технического состояния и реконструкции зданий</t>
  </si>
  <si>
    <t>ОГСЭ</t>
  </si>
  <si>
    <t>ОГСЭ.01</t>
  </si>
  <si>
    <t>ЕН</t>
  </si>
  <si>
    <t>7</t>
  </si>
  <si>
    <t>ОПЦ</t>
  </si>
  <si>
    <t>9</t>
  </si>
  <si>
    <t>ПЦ</t>
  </si>
  <si>
    <t>Профессиональный цикл</t>
  </si>
  <si>
    <t>3001</t>
  </si>
  <si>
    <t>МДК.01.02</t>
  </si>
  <si>
    <t>3002</t>
  </si>
  <si>
    <t>3003</t>
  </si>
  <si>
    <t>3004</t>
  </si>
  <si>
    <t>МДК.04.03</t>
  </si>
  <si>
    <t>МДК.05.01</t>
  </si>
  <si>
    <t>3005</t>
  </si>
  <si>
    <t>УП.05.02</t>
  </si>
  <si>
    <t>ПП.05.01</t>
  </si>
  <si>
    <t>ПДП</t>
  </si>
  <si>
    <t>16</t>
  </si>
  <si>
    <t>ПРИЗВОДСТВЕННАЯ ПРАКТИКА (ПРЕДДИПЛОМНАЯ)</t>
  </si>
  <si>
    <t>Государственная итоговая аттестация</t>
  </si>
  <si>
    <t>11</t>
  </si>
  <si>
    <t>Подготовка к государственным экзаменам</t>
  </si>
  <si>
    <t>Проведение государственных экзаменов</t>
  </si>
  <si>
    <t>Наименование</t>
  </si>
  <si>
    <t>Кабинеты:</t>
  </si>
  <si>
    <t>Социально-экономических дисциплин</t>
  </si>
  <si>
    <t>Математики</t>
  </si>
  <si>
    <t>3</t>
  </si>
  <si>
    <t>Информатики</t>
  </si>
  <si>
    <t>Инженерной графики</t>
  </si>
  <si>
    <t>5</t>
  </si>
  <si>
    <t>Технической механики</t>
  </si>
  <si>
    <t>Электротехники</t>
  </si>
  <si>
    <t xml:space="preserve">Строительных материалов и изделий  </t>
  </si>
  <si>
    <t>8</t>
  </si>
  <si>
    <t xml:space="preserve">Основ инженерной геологии при производстве работ на строительной площадке  </t>
  </si>
  <si>
    <t xml:space="preserve">Основ геодезии  </t>
  </si>
  <si>
    <t>10</t>
  </si>
  <si>
    <t xml:space="preserve">Инженерных сетей и оборудования территорий, зданий и стройплощадок  </t>
  </si>
  <si>
    <t xml:space="preserve">Экономики организации  </t>
  </si>
  <si>
    <t>12</t>
  </si>
  <si>
    <t xml:space="preserve">Проектно-сметного дела  </t>
  </si>
  <si>
    <t>13</t>
  </si>
  <si>
    <t xml:space="preserve">Пректирования зданий и сооружений  </t>
  </si>
  <si>
    <t>14</t>
  </si>
  <si>
    <t xml:space="preserve">Эксплуатации зданий  </t>
  </si>
  <si>
    <t>15</t>
  </si>
  <si>
    <t xml:space="preserve">Реконструкции зданий  </t>
  </si>
  <si>
    <t xml:space="preserve">Проектирования производства работ  </t>
  </si>
  <si>
    <t>17</t>
  </si>
  <si>
    <t xml:space="preserve">Технологии и организации строительных процессов  </t>
  </si>
  <si>
    <t>18</t>
  </si>
  <si>
    <t xml:space="preserve">Безопасности жизнедеятельности и охраны труда  </t>
  </si>
  <si>
    <t>19</t>
  </si>
  <si>
    <t xml:space="preserve">Оперативного управления деятельностью структурных подразделений  </t>
  </si>
  <si>
    <t>Лаборатории:</t>
  </si>
  <si>
    <t xml:space="preserve">Безопасности жизнедеятельности   </t>
  </si>
  <si>
    <t xml:space="preserve">Испытания строительных материалов и конструкций  </t>
  </si>
  <si>
    <t xml:space="preserve">Технической механики  </t>
  </si>
  <si>
    <t xml:space="preserve">Информационных технологий в профессиональной деятельности  </t>
  </si>
  <si>
    <t>Мастерские:</t>
  </si>
  <si>
    <t>Плотнично-столярных работ</t>
  </si>
  <si>
    <t>Полигоны:</t>
  </si>
  <si>
    <t xml:space="preserve">Геодезический  </t>
  </si>
  <si>
    <t>Спортивный комплекс:</t>
  </si>
  <si>
    <t xml:space="preserve">Спортивный зал  </t>
  </si>
  <si>
    <t>Открытый стадион широкого профиля с элеменами полосы препятствий</t>
  </si>
  <si>
    <t>Стрелковый тир (место для стрельбы)</t>
  </si>
  <si>
    <t>Залы:</t>
  </si>
  <si>
    <t xml:space="preserve">Библиотека, читальный зал с выходом в сеть Интернет  </t>
  </si>
  <si>
    <t xml:space="preserve">Актовый зал  </t>
  </si>
  <si>
    <t>Пояснения</t>
  </si>
  <si>
    <t xml:space="preserve">Федерального  государственного образовательного стандарта среднего профессионального образования  по специальности 08.02.01 Строительство и эксплуатация зданий и сооружений, утвержденного  приказом  Министерства образования и науки Российской Федерации от 10 января 2018 года  № 2, зарегистрированного в Министерстве юстиции России 26 января 2018 года  № 49797; </t>
  </si>
  <si>
    <t xml:space="preserve">Порядка организации и осуществления образовательной деятельности по образовательным программам среднего профессионального образования, утверждённого приказом Министерства образования и науки РФ от 14 июня 2013 г. № 464, с изменениями, утвержденными Приказом Министерства образования и науки РФ от 22.01.2014 г. № 31, зарегистрированного Министерством юстиции РФ (рег. № 35545 от 15.01.2015); </t>
  </si>
  <si>
    <t>Положения о практике обучающихся, осваивающих основные профессиональные образовательные программы среднего профессионального образования, утверждённого приказам Минобрнауки РФ от 18 апреля 2013 года № 291.</t>
  </si>
  <si>
    <t>2. Организация учебного процесса:</t>
  </si>
  <si>
    <t>- учебный процесс осуществляется по шестидневной рабочей неделе;</t>
  </si>
  <si>
    <t>- продолжительность занятий - 90 минут: два урока по 45 минут;</t>
  </si>
  <si>
    <t>- текущий контроль знаний осуществляется в устной, письменной и электронной форме (контрольная работа, защита лабораторной, практической работы, решение задач, выполнение проектной работы и др.);</t>
  </si>
  <si>
    <t xml:space="preserve">Выполнение курсовых проектов является видом  учебной работы. По плану предусмотрено два курсовых проекта - по   МДК 01.01 Проектирование зданий и сооружений и МДК 02.01 Организация технологических процессов при строительстве, эксплуатации и реконструкции строительных объектов, которые реализуются  в пределах времени, отведенного на  изучение МДК.    </t>
  </si>
  <si>
    <t xml:space="preserve">3.  Вариативная часть образовательной программы (1296 часов) дает возможность углубления подготовки обучающихся и распределяется следующим образом: </t>
  </si>
  <si>
    <t>- общий гуманитарный и социально-экономический цикл - 44 часа;</t>
  </si>
  <si>
    <t>- математический и общий естественно-научный цикл - 26 часов;</t>
  </si>
  <si>
    <t>- общепрофессиональный цикл - 200 часов;</t>
  </si>
  <si>
    <t>- профессиональный цикл - 1026 часов.</t>
  </si>
  <si>
    <t>4. Формы проведения промежуточной аттестации:</t>
  </si>
  <si>
    <t>- зачет, реализуется в пределах времени, отведенного на изучение дисциплины;</t>
  </si>
  <si>
    <t>- дифференцированный зачет, реализуется в пределах времени, отведенного на изучение дисциплины;</t>
  </si>
  <si>
    <t>- экзамен, реализуется в пределах времени, отведенного на промежуточную аттестацию;</t>
  </si>
  <si>
    <t>- экзамен (квалификационный), реализуется в пределах времени, отведенного на промежуточную аттестацию;</t>
  </si>
  <si>
    <t>Учебным планом предусмотрено проведение комплексного зачета по УП.03.01 и ПП.03.01, комплексного экзамена по  МДК 04.01 Эксплуатация зданий  и МДК 04.02 Реконструкция зданий.</t>
  </si>
  <si>
    <t>5. Профессиональный цикл образовательной программы включает следующие виды практик: учебная практика и производственная практика, которые реализуются концентрировано в несколько периодов.</t>
  </si>
  <si>
    <t>Учебным планом предусмотрена производственная практика (преддипломная) - 144 часа.</t>
  </si>
  <si>
    <t>6. Государственная итоговая аттестация проводится в форме защиты выпускной квалификационной работы, которая выполняется в виде дипломного проекта и демонстрационного экзамена.</t>
  </si>
  <si>
    <t xml:space="preserve">Учебная и производственная (по профилю специальности) практики </t>
  </si>
  <si>
    <t xml:space="preserve">    Концентрированная</t>
  </si>
  <si>
    <t xml:space="preserve">    Рассредоточенная</t>
  </si>
  <si>
    <t>Производственная (по профилю специальности) практика</t>
  </si>
  <si>
    <t>Количество дифференцированных зачётов(без учёта практик)</t>
  </si>
  <si>
    <t>Выполнение работ по профессии плотник</t>
  </si>
  <si>
    <t>МДК 05.02</t>
  </si>
  <si>
    <t>ПП 05.01</t>
  </si>
  <si>
    <t>ПП 05.02</t>
  </si>
  <si>
    <t>ПП.05.02</t>
  </si>
  <si>
    <t xml:space="preserve">Штукатурных и облицовочных работ  </t>
  </si>
  <si>
    <t>1. Настоящий учебный план Государственного бюджетного профессионального образовательного учреждения "Светлоградский региональный сельскохозяйственный колледж", разработан на основе:</t>
  </si>
  <si>
    <t>В рамках реализации ППССЗ  студенты осваивают рабочие профессии:  19727 Штукатур, 16671Плотник</t>
  </si>
  <si>
    <t>в т.ч. В форме практической подготовки</t>
  </si>
  <si>
    <t>Базовые учебные предметы</t>
  </si>
  <si>
    <t>ОУД.03</t>
  </si>
  <si>
    <t>Организация технологических процессов на объекте капитального строительства</t>
  </si>
  <si>
    <t>история</t>
  </si>
  <si>
    <t>география</t>
  </si>
  <si>
    <t xml:space="preserve">иностранный язык </t>
  </si>
  <si>
    <t>математика</t>
  </si>
  <si>
    <t>информатика</t>
  </si>
  <si>
    <t>физкультура</t>
  </si>
  <si>
    <t>химия</t>
  </si>
  <si>
    <t>биология</t>
  </si>
  <si>
    <t>индивидуальный проект</t>
  </si>
  <si>
    <t>2 семестр, 24нед</t>
  </si>
  <si>
    <t>обществознание</t>
  </si>
  <si>
    <t>Основы бережливого производства</t>
  </si>
  <si>
    <t>ОУД.01</t>
  </si>
  <si>
    <t>ОУД.02</t>
  </si>
  <si>
    <t>ОУД.04</t>
  </si>
  <si>
    <t>ОУД.05</t>
  </si>
  <si>
    <t>ОУД.06</t>
  </si>
  <si>
    <t>ОУД.07</t>
  </si>
  <si>
    <t>ОУД.08</t>
  </si>
  <si>
    <t>ОУД.09</t>
  </si>
  <si>
    <t>ОУД.10</t>
  </si>
  <si>
    <t>ОУД.11</t>
  </si>
  <si>
    <t>ОУД.12</t>
  </si>
  <si>
    <t>ОУД.13</t>
  </si>
  <si>
    <t>ОГСЭ.00</t>
  </si>
  <si>
    <t>основы безопасности и защиты Родины</t>
  </si>
  <si>
    <t>социально-гуманитарный цикл цикл</t>
  </si>
  <si>
    <t>История России</t>
  </si>
  <si>
    <t>Основы финансовой грамотности</t>
  </si>
  <si>
    <t>Экономика отрасли</t>
  </si>
  <si>
    <t>Основы предпринимательской деятельности</t>
  </si>
  <si>
    <t>Математические методы решения прикладных профессиональных задач</t>
  </si>
  <si>
    <t>Составление и оформление проектной документации объекта капитального строительства</t>
  </si>
  <si>
    <t>УП.02</t>
  </si>
  <si>
    <t>УП.01</t>
  </si>
  <si>
    <t>ПП.01</t>
  </si>
  <si>
    <t>Производственная практика</t>
  </si>
  <si>
    <t>Обеспечение деятельности структурных подразделений при выполнении строительных  работ на объектах капитального строительства, ремонта и реконструкции зданий .</t>
  </si>
  <si>
    <t>УП.03</t>
  </si>
  <si>
    <t>ПП.03</t>
  </si>
  <si>
    <t>Организация  работ при эксплуатации зданий и сооружений</t>
  </si>
  <si>
    <t>ПП.04</t>
  </si>
  <si>
    <t>ПМ 05</t>
  </si>
  <si>
    <t>ПМ.06</t>
  </si>
  <si>
    <t>Техническое сопровождение информационного моделирования объекта капитального строительства</t>
  </si>
  <si>
    <t>УП 05</t>
  </si>
  <si>
    <t>МДК 06.01</t>
  </si>
  <si>
    <t>УП.06.01</t>
  </si>
  <si>
    <t>МДК 06.02</t>
  </si>
  <si>
    <t>УП 06.02</t>
  </si>
  <si>
    <t>ПП 06.02</t>
  </si>
  <si>
    <t>ПА.ПМ.06</t>
  </si>
  <si>
    <t>4 семестр, 23 недели</t>
  </si>
  <si>
    <t>5 семестр, 16 недель</t>
  </si>
  <si>
    <t>6 семестр, 24 недели</t>
  </si>
  <si>
    <t>7семестр,16 недель</t>
  </si>
  <si>
    <t>8 семестр ,24 недели(9+4+11)</t>
  </si>
  <si>
    <t>Управление и автоматизация объекта капитального строительства програмных средств информационного моделирования</t>
  </si>
  <si>
    <t>Государственная итоговая аттестация, включая демонстрационный экзамен: подготовка и защита выпускной квалификационной (дипломной)работы с 19 мая по 18 июня. Демонстрационный экзамен с 19 по 30 июня 2029 года</t>
  </si>
  <si>
    <t>СГ.01</t>
  </si>
  <si>
    <t>СГ.02</t>
  </si>
  <si>
    <t>СГ.03</t>
  </si>
  <si>
    <t>СГ.04</t>
  </si>
  <si>
    <t>СГ.05</t>
  </si>
  <si>
    <t>СГ.06</t>
  </si>
  <si>
    <t>СГ.07</t>
  </si>
  <si>
    <t>СГ.08</t>
  </si>
  <si>
    <t>Организация и управление технологическими процессами на объектах капитального строительства</t>
  </si>
  <si>
    <t>2,3,4</t>
  </si>
  <si>
    <t>курс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</si>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</sst>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,###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8"/>
      <color indexed="8"/>
      <name val="Tahoma"/>
      <family val="2"/>
      <charset val="204"/>
    </font>
    <font>
      <i/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Arial"/>
      <family val="2"/>
      <charset val="204"/>
    </font>
    <font>
      <b/>
      <sz val="9"/>
      <color indexed="8"/>
      <name val="Tahoma"/>
      <family val="2"/>
      <charset val="204"/>
    </font>
    <font>
      <sz val="11"/>
      <color rgb="FFFF0000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B0F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16"/>
      </patternFill>
    </fill>
    <fill>
      <patternFill patternType="solid">
        <fgColor rgb="FF00B050"/>
        <bgColor indexed="16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2"/>
        <bgColor indexed="16"/>
      </patternFill>
    </fill>
    <fill>
      <patternFill patternType="solid">
        <fgColor rgb="FF7030A0"/>
        <bgColor indexed="64"/>
      </patternFill>
    </fill>
    <fill>
      <patternFill patternType="solid">
        <fgColor indexed="9"/>
        <bgColor indexed="16"/>
      </patternFill>
    </fill>
    <fill>
      <patternFill patternType="solid">
        <fgColor indexed="22"/>
        <bgColor indexed="16"/>
      </patternFill>
    </fill>
    <fill>
      <patternFill patternType="solid">
        <fgColor indexed="41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410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/>
    <xf numFmtId="0" fontId="1" fillId="0" borderId="1" xfId="0" applyFont="1" applyBorder="1"/>
    <xf numFmtId="0" fontId="2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4" xfId="0" applyFont="1" applyBorder="1"/>
    <xf numFmtId="0" fontId="6" fillId="0" borderId="1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7" xfId="0" applyFont="1" applyBorder="1"/>
    <xf numFmtId="0" fontId="3" fillId="0" borderId="7" xfId="0" applyFont="1" applyBorder="1"/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0" borderId="5" xfId="0" applyFont="1" applyBorder="1"/>
    <xf numFmtId="0" fontId="3" fillId="2" borderId="1" xfId="0" applyFont="1" applyFill="1" applyBorder="1"/>
    <xf numFmtId="0" fontId="0" fillId="3" borderId="0" xfId="0" applyFill="1"/>
    <xf numFmtId="0" fontId="4" fillId="3" borderId="1" xfId="0" applyFont="1" applyFill="1" applyBorder="1"/>
    <xf numFmtId="0" fontId="2" fillId="4" borderId="1" xfId="0" applyFont="1" applyFill="1" applyBorder="1"/>
    <xf numFmtId="0" fontId="4" fillId="4" borderId="1" xfId="0" applyFont="1" applyFill="1" applyBorder="1"/>
    <xf numFmtId="0" fontId="3" fillId="4" borderId="1" xfId="0" applyFont="1" applyFill="1" applyBorder="1"/>
    <xf numFmtId="0" fontId="0" fillId="4" borderId="0" xfId="0" applyFill="1"/>
    <xf numFmtId="0" fontId="2" fillId="5" borderId="1" xfId="0" applyFont="1" applyFill="1" applyBorder="1"/>
    <xf numFmtId="0" fontId="4" fillId="5" borderId="1" xfId="0" applyFont="1" applyFill="1" applyBorder="1"/>
    <xf numFmtId="0" fontId="3" fillId="5" borderId="1" xfId="0" applyFont="1" applyFill="1" applyBorder="1"/>
    <xf numFmtId="0" fontId="2" fillId="6" borderId="1" xfId="0" applyFont="1" applyFill="1" applyBorder="1"/>
    <xf numFmtId="0" fontId="4" fillId="6" borderId="1" xfId="0" applyFont="1" applyFill="1" applyBorder="1"/>
    <xf numFmtId="0" fontId="3" fillId="6" borderId="1" xfId="0" applyFont="1" applyFill="1" applyBorder="1"/>
    <xf numFmtId="0" fontId="2" fillId="7" borderId="1" xfId="0" applyFont="1" applyFill="1" applyBorder="1"/>
    <xf numFmtId="0" fontId="4" fillId="7" borderId="1" xfId="0" applyFont="1" applyFill="1" applyBorder="1"/>
    <xf numFmtId="0" fontId="3" fillId="7" borderId="1" xfId="0" applyFont="1" applyFill="1" applyBorder="1"/>
    <xf numFmtId="0" fontId="0" fillId="7" borderId="0" xfId="0" applyFill="1"/>
    <xf numFmtId="0" fontId="2" fillId="8" borderId="1" xfId="0" applyFont="1" applyFill="1" applyBorder="1"/>
    <xf numFmtId="0" fontId="4" fillId="8" borderId="1" xfId="0" applyFont="1" applyFill="1" applyBorder="1"/>
    <xf numFmtId="0" fontId="3" fillId="8" borderId="1" xfId="0" applyFont="1" applyFill="1" applyBorder="1"/>
    <xf numFmtId="0" fontId="3" fillId="2" borderId="7" xfId="0" applyFont="1" applyFill="1" applyBorder="1"/>
    <xf numFmtId="0" fontId="5" fillId="2" borderId="7" xfId="0" applyFont="1" applyFill="1" applyBorder="1" applyAlignment="1">
      <alignment vertical="center" wrapText="1"/>
    </xf>
    <xf numFmtId="0" fontId="5" fillId="9" borderId="9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vertical="center" wrapText="1"/>
    </xf>
    <xf numFmtId="0" fontId="5" fillId="9" borderId="7" xfId="0" applyFont="1" applyFill="1" applyBorder="1" applyAlignment="1">
      <alignment vertical="center" wrapText="1"/>
    </xf>
    <xf numFmtId="0" fontId="7" fillId="0" borderId="1" xfId="0" applyFont="1" applyBorder="1"/>
    <xf numFmtId="0" fontId="7" fillId="5" borderId="1" xfId="0" applyFont="1" applyFill="1" applyBorder="1"/>
    <xf numFmtId="0" fontId="7" fillId="10" borderId="1" xfId="0" applyFont="1" applyFill="1" applyBorder="1"/>
    <xf numFmtId="0" fontId="8" fillId="10" borderId="1" xfId="0" applyFont="1" applyFill="1" applyBorder="1" applyAlignment="1">
      <alignment vertical="center" wrapText="1"/>
    </xf>
    <xf numFmtId="0" fontId="4" fillId="10" borderId="1" xfId="0" applyFont="1" applyFill="1" applyBorder="1"/>
    <xf numFmtId="0" fontId="2" fillId="10" borderId="1" xfId="0" applyFont="1" applyFill="1" applyBorder="1" applyAlignment="1">
      <alignment vertical="center" wrapText="1"/>
    </xf>
    <xf numFmtId="0" fontId="4" fillId="10" borderId="7" xfId="0" applyFont="1" applyFill="1" applyBorder="1"/>
    <xf numFmtId="0" fontId="5" fillId="10" borderId="7" xfId="0" applyFont="1" applyFill="1" applyBorder="1" applyAlignment="1">
      <alignment vertical="center" wrapText="1"/>
    </xf>
    <xf numFmtId="0" fontId="3" fillId="10" borderId="1" xfId="0" applyFont="1" applyFill="1" applyBorder="1"/>
    <xf numFmtId="0" fontId="4" fillId="0" borderId="5" xfId="0" applyFont="1" applyBorder="1"/>
    <xf numFmtId="0" fontId="4" fillId="0" borderId="0" xfId="0" applyFont="1"/>
    <xf numFmtId="0" fontId="8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0" borderId="0" xfId="0" applyFont="1"/>
    <xf numFmtId="0" fontId="3" fillId="3" borderId="0" xfId="0" applyFont="1" applyFill="1"/>
    <xf numFmtId="0" fontId="9" fillId="10" borderId="0" xfId="0" applyFont="1" applyFill="1"/>
    <xf numFmtId="0" fontId="3" fillId="10" borderId="0" xfId="0" applyFont="1" applyFill="1"/>
    <xf numFmtId="0" fontId="3" fillId="0" borderId="3" xfId="0" applyFont="1" applyBorder="1"/>
    <xf numFmtId="0" fontId="3" fillId="0" borderId="8" xfId="0" applyFont="1" applyBorder="1"/>
    <xf numFmtId="0" fontId="4" fillId="10" borderId="0" xfId="0" applyFont="1" applyFill="1"/>
    <xf numFmtId="0" fontId="3" fillId="2" borderId="0" xfId="0" applyFont="1" applyFill="1"/>
    <xf numFmtId="0" fontId="3" fillId="2" borderId="5" xfId="0" applyFont="1" applyFill="1" applyBorder="1"/>
    <xf numFmtId="0" fontId="3" fillId="9" borderId="1" xfId="0" applyFont="1" applyFill="1" applyBorder="1"/>
    <xf numFmtId="0" fontId="3" fillId="9" borderId="0" xfId="0" applyFont="1" applyFill="1"/>
    <xf numFmtId="0" fontId="3" fillId="4" borderId="3" xfId="0" applyFont="1" applyFill="1" applyBorder="1"/>
    <xf numFmtId="0" fontId="3" fillId="6" borderId="3" xfId="0" applyFont="1" applyFill="1" applyBorder="1"/>
    <xf numFmtId="0" fontId="3" fillId="7" borderId="3" xfId="0" applyFont="1" applyFill="1" applyBorder="1"/>
    <xf numFmtId="0" fontId="3" fillId="8" borderId="3" xfId="0" applyFont="1" applyFill="1" applyBorder="1"/>
    <xf numFmtId="0" fontId="3" fillId="5" borderId="3" xfId="0" applyFont="1" applyFill="1" applyBorder="1"/>
    <xf numFmtId="0" fontId="9" fillId="0" borderId="1" xfId="0" applyFont="1" applyBorder="1"/>
    <xf numFmtId="0" fontId="7" fillId="0" borderId="7" xfId="0" applyFont="1" applyBorder="1"/>
    <xf numFmtId="0" fontId="9" fillId="4" borderId="1" xfId="0" applyFont="1" applyFill="1" applyBorder="1"/>
    <xf numFmtId="0" fontId="9" fillId="6" borderId="1" xfId="0" applyFont="1" applyFill="1" applyBorder="1"/>
    <xf numFmtId="0" fontId="9" fillId="7" borderId="1" xfId="0" applyFont="1" applyFill="1" applyBorder="1"/>
    <xf numFmtId="0" fontId="9" fillId="8" borderId="1" xfId="0" applyFont="1" applyFill="1" applyBorder="1"/>
    <xf numFmtId="0" fontId="9" fillId="5" borderId="1" xfId="0" applyFont="1" applyFill="1" applyBorder="1"/>
    <xf numFmtId="0" fontId="9" fillId="0" borderId="0" xfId="0" applyFont="1"/>
    <xf numFmtId="0" fontId="4" fillId="11" borderId="1" xfId="0" applyFont="1" applyFill="1" applyBorder="1"/>
    <xf numFmtId="0" fontId="4" fillId="11" borderId="7" xfId="0" applyFont="1" applyFill="1" applyBorder="1"/>
    <xf numFmtId="0" fontId="6" fillId="11" borderId="1" xfId="0" applyFont="1" applyFill="1" applyBorder="1" applyAlignment="1">
      <alignment vertical="center" wrapText="1"/>
    </xf>
    <xf numFmtId="0" fontId="4" fillId="11" borderId="0" xfId="0" applyFont="1" applyFill="1"/>
    <xf numFmtId="0" fontId="2" fillId="11" borderId="1" xfId="0" applyFont="1" applyFill="1" applyBorder="1" applyAlignment="1">
      <alignment vertical="center" wrapText="1"/>
    </xf>
    <xf numFmtId="0" fontId="5" fillId="11" borderId="7" xfId="0" applyFont="1" applyFill="1" applyBorder="1" applyAlignment="1">
      <alignment vertical="center" wrapText="1"/>
    </xf>
    <xf numFmtId="0" fontId="2" fillId="11" borderId="7" xfId="0" applyFont="1" applyFill="1" applyBorder="1" applyAlignment="1">
      <alignment vertical="center" wrapText="1"/>
    </xf>
    <xf numFmtId="0" fontId="3" fillId="9" borderId="5" xfId="0" applyFont="1" applyFill="1" applyBorder="1"/>
    <xf numFmtId="0" fontId="3" fillId="9" borderId="7" xfId="0" applyFont="1" applyFill="1" applyBorder="1"/>
    <xf numFmtId="0" fontId="2" fillId="3" borderId="1" xfId="0" applyFont="1" applyFill="1" applyBorder="1"/>
    <xf numFmtId="0" fontId="3" fillId="3" borderId="1" xfId="0" applyFont="1" applyFill="1" applyBorder="1"/>
    <xf numFmtId="0" fontId="3" fillId="3" borderId="3" xfId="0" applyFont="1" applyFill="1" applyBorder="1"/>
    <xf numFmtId="0" fontId="9" fillId="3" borderId="1" xfId="0" applyFont="1" applyFill="1" applyBorder="1"/>
    <xf numFmtId="0" fontId="3" fillId="12" borderId="1" xfId="0" applyFont="1" applyFill="1" applyBorder="1"/>
    <xf numFmtId="0" fontId="2" fillId="10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3" fillId="13" borderId="1" xfId="0" applyFont="1" applyFill="1" applyBorder="1"/>
    <xf numFmtId="0" fontId="4" fillId="13" borderId="1" xfId="0" applyFont="1" applyFill="1" applyBorder="1"/>
    <xf numFmtId="0" fontId="4" fillId="14" borderId="1" xfId="0" applyFont="1" applyFill="1" applyBorder="1"/>
    <xf numFmtId="0" fontId="4" fillId="14" borderId="7" xfId="0" applyFont="1" applyFill="1" applyBorder="1"/>
    <xf numFmtId="0" fontId="2" fillId="14" borderId="1" xfId="0" applyFont="1" applyFill="1" applyBorder="1" applyAlignment="1">
      <alignment vertical="center" wrapText="1"/>
    </xf>
    <xf numFmtId="0" fontId="4" fillId="14" borderId="0" xfId="0" applyFont="1" applyFill="1"/>
    <xf numFmtId="0" fontId="9" fillId="13" borderId="1" xfId="0" applyFont="1" applyFill="1" applyBorder="1"/>
    <xf numFmtId="0" fontId="10" fillId="3" borderId="1" xfId="0" applyFont="1" applyFill="1" applyBorder="1"/>
    <xf numFmtId="0" fontId="10" fillId="6" borderId="1" xfId="0" applyFont="1" applyFill="1" applyBorder="1"/>
    <xf numFmtId="0" fontId="10" fillId="7" borderId="1" xfId="0" applyFont="1" applyFill="1" applyBorder="1"/>
    <xf numFmtId="0" fontId="10" fillId="8" borderId="1" xfId="0" applyFont="1" applyFill="1" applyBorder="1"/>
    <xf numFmtId="0" fontId="10" fillId="5" borderId="1" xfId="0" applyFont="1" applyFill="1" applyBorder="1"/>
    <xf numFmtId="0" fontId="10" fillId="13" borderId="1" xfId="0" applyFont="1" applyFill="1" applyBorder="1"/>
    <xf numFmtId="0" fontId="2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4" fillId="15" borderId="1" xfId="0" applyFont="1" applyFill="1" applyBorder="1"/>
    <xf numFmtId="0" fontId="3" fillId="15" borderId="1" xfId="0" applyFont="1" applyFill="1" applyBorder="1"/>
    <xf numFmtId="0" fontId="9" fillId="15" borderId="1" xfId="0" applyFont="1" applyFill="1" applyBorder="1"/>
    <xf numFmtId="0" fontId="10" fillId="15" borderId="1" xfId="0" applyFont="1" applyFill="1" applyBorder="1"/>
    <xf numFmtId="0" fontId="3" fillId="0" borderId="6" xfId="0" applyFont="1" applyBorder="1"/>
    <xf numFmtId="0" fontId="3" fillId="0" borderId="2" xfId="0" applyFont="1" applyBorder="1"/>
    <xf numFmtId="0" fontId="3" fillId="2" borderId="2" xfId="0" applyFont="1" applyFill="1" applyBorder="1"/>
    <xf numFmtId="16" fontId="3" fillId="0" borderId="1" xfId="0" applyNumberFormat="1" applyFont="1" applyBorder="1" applyAlignment="1">
      <alignment wrapText="1"/>
    </xf>
    <xf numFmtId="0" fontId="4" fillId="16" borderId="1" xfId="0" applyFont="1" applyFill="1" applyBorder="1"/>
    <xf numFmtId="0" fontId="4" fillId="16" borderId="7" xfId="0" applyFont="1" applyFill="1" applyBorder="1"/>
    <xf numFmtId="0" fontId="2" fillId="16" borderId="1" xfId="0" applyFont="1" applyFill="1" applyBorder="1" applyAlignment="1">
      <alignment vertical="center" wrapText="1"/>
    </xf>
    <xf numFmtId="0" fontId="4" fillId="16" borderId="0" xfId="0" applyFont="1" applyFill="1"/>
    <xf numFmtId="0" fontId="3" fillId="2" borderId="1" xfId="0" applyFont="1" applyFill="1" applyBorder="1" applyAlignment="1">
      <alignment wrapText="1"/>
    </xf>
    <xf numFmtId="0" fontId="3" fillId="9" borderId="1" xfId="0" applyFont="1" applyFill="1" applyBorder="1" applyAlignment="1">
      <alignment wrapText="1"/>
    </xf>
    <xf numFmtId="0" fontId="12" fillId="18" borderId="1" xfId="1" applyFont="1" applyFill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>
      <alignment vertical="center" wrapText="1"/>
    </xf>
    <xf numFmtId="0" fontId="12" fillId="21" borderId="1" xfId="1" applyFont="1" applyFill="1" applyBorder="1" applyAlignment="1" applyProtection="1">
      <alignment horizontal="left" vertical="center" wrapText="1"/>
      <protection locked="0"/>
    </xf>
    <xf numFmtId="0" fontId="4" fillId="19" borderId="1" xfId="0" applyFont="1" applyFill="1" applyBorder="1"/>
    <xf numFmtId="0" fontId="4" fillId="19" borderId="0" xfId="0" applyFont="1" applyFill="1"/>
    <xf numFmtId="0" fontId="4" fillId="22" borderId="1" xfId="0" applyFont="1" applyFill="1" applyBorder="1"/>
    <xf numFmtId="0" fontId="13" fillId="23" borderId="1" xfId="2" applyFill="1" applyBorder="1" applyAlignment="1" applyProtection="1">
      <alignment horizontal="center" vertical="center" wrapText="1"/>
      <protection locked="0"/>
    </xf>
    <xf numFmtId="0" fontId="13" fillId="0" borderId="1" xfId="2" applyBorder="1" applyAlignment="1" applyProtection="1">
      <alignment horizontal="center" vertical="center"/>
      <protection locked="0"/>
    </xf>
    <xf numFmtId="0" fontId="13" fillId="24" borderId="1" xfId="2" applyFill="1" applyBorder="1" applyAlignment="1">
      <alignment horizontal="center" vertical="center"/>
    </xf>
    <xf numFmtId="0" fontId="13" fillId="24" borderId="1" xfId="2" applyFill="1" applyBorder="1" applyAlignment="1">
      <alignment horizontal="left" vertical="center" wrapText="1"/>
    </xf>
    <xf numFmtId="0" fontId="13" fillId="0" borderId="1" xfId="2" applyBorder="1"/>
    <xf numFmtId="0" fontId="14" fillId="23" borderId="1" xfId="2" applyFont="1" applyFill="1" applyBorder="1" applyAlignment="1" applyProtection="1">
      <alignment horizontal="center" vertical="center"/>
      <protection locked="0"/>
    </xf>
    <xf numFmtId="0" fontId="13" fillId="0" borderId="2" xfId="2" applyBorder="1" applyAlignment="1" applyProtection="1">
      <alignment horizontal="left" vertical="center"/>
      <protection locked="0"/>
    </xf>
    <xf numFmtId="164" fontId="13" fillId="0" borderId="2" xfId="2" applyNumberFormat="1" applyBorder="1" applyAlignment="1" applyProtection="1">
      <alignment horizontal="left" vertical="center"/>
      <protection locked="0"/>
    </xf>
    <xf numFmtId="0" fontId="13" fillId="21" borderId="2" xfId="2" applyFill="1" applyBorder="1" applyAlignment="1" applyProtection="1">
      <alignment horizontal="left" vertical="center" wrapText="1"/>
      <protection locked="0"/>
    </xf>
    <xf numFmtId="0" fontId="13" fillId="0" borderId="0" xfId="2" applyAlignment="1">
      <alignment horizontal="left" vertical="center"/>
    </xf>
    <xf numFmtId="0" fontId="13" fillId="24" borderId="1" xfId="2" applyFill="1" applyBorder="1" applyAlignment="1">
      <alignment horizontal="left" vertical="center"/>
    </xf>
    <xf numFmtId="0" fontId="13" fillId="0" borderId="1" xfId="2" applyBorder="1" applyAlignment="1">
      <alignment horizontal="left" vertical="center"/>
    </xf>
    <xf numFmtId="164" fontId="13" fillId="0" borderId="1" xfId="2" applyNumberFormat="1" applyBorder="1" applyAlignment="1">
      <alignment horizontal="left" vertical="center"/>
    </xf>
    <xf numFmtId="0" fontId="13" fillId="0" borderId="1" xfId="2" applyBorder="1" applyAlignment="1">
      <alignment horizontal="left" vertical="center" wrapText="1"/>
    </xf>
    <xf numFmtId="0" fontId="13" fillId="0" borderId="1" xfId="2" applyBorder="1" applyAlignment="1" applyProtection="1">
      <alignment horizontal="left" vertical="center"/>
      <protection locked="0"/>
    </xf>
    <xf numFmtId="164" fontId="13" fillId="0" borderId="1" xfId="2" applyNumberFormat="1" applyBorder="1" applyAlignment="1" applyProtection="1">
      <alignment horizontal="left" vertical="center"/>
      <protection locked="0"/>
    </xf>
    <xf numFmtId="0" fontId="13" fillId="21" borderId="1" xfId="2" applyFill="1" applyBorder="1" applyAlignment="1" applyProtection="1">
      <alignment horizontal="left" vertical="center" wrapText="1"/>
      <protection locked="0"/>
    </xf>
    <xf numFmtId="0" fontId="15" fillId="24" borderId="1" xfId="1" applyFont="1" applyFill="1" applyBorder="1" applyAlignment="1">
      <alignment horizontal="left" vertical="center"/>
    </xf>
    <xf numFmtId="0" fontId="15" fillId="25" borderId="16" xfId="1" applyFont="1" applyFill="1" applyBorder="1" applyAlignment="1">
      <alignment horizontal="left" vertical="center" wrapText="1"/>
    </xf>
    <xf numFmtId="0" fontId="15" fillId="25" borderId="17" xfId="1" applyFont="1" applyFill="1" applyBorder="1" applyAlignment="1">
      <alignment horizontal="left" vertical="center" wrapText="1"/>
    </xf>
    <xf numFmtId="0" fontId="15" fillId="25" borderId="17" xfId="1" applyFont="1" applyFill="1" applyBorder="1" applyAlignment="1">
      <alignment horizontal="left" vertical="center"/>
    </xf>
    <xf numFmtId="0" fontId="15" fillId="25" borderId="18" xfId="1" applyFont="1" applyFill="1" applyBorder="1" applyAlignment="1">
      <alignment horizontal="left" vertical="center"/>
    </xf>
    <xf numFmtId="0" fontId="15" fillId="25" borderId="19" xfId="1" applyFont="1" applyFill="1" applyBorder="1" applyAlignment="1">
      <alignment horizontal="left" vertical="center"/>
    </xf>
    <xf numFmtId="0" fontId="15" fillId="25" borderId="20" xfId="1" applyFont="1" applyFill="1" applyBorder="1" applyAlignment="1">
      <alignment horizontal="left" vertical="center"/>
    </xf>
    <xf numFmtId="0" fontId="15" fillId="25" borderId="21" xfId="1" applyFont="1" applyFill="1" applyBorder="1" applyAlignment="1">
      <alignment horizontal="left" vertical="center"/>
    </xf>
    <xf numFmtId="0" fontId="15" fillId="24" borderId="3" xfId="1" applyFont="1" applyFill="1" applyBorder="1" applyAlignment="1">
      <alignment horizontal="left" vertical="center"/>
    </xf>
    <xf numFmtId="0" fontId="15" fillId="25" borderId="22" xfId="1" applyFont="1" applyFill="1" applyBorder="1" applyAlignment="1">
      <alignment horizontal="left" vertical="center"/>
    </xf>
    <xf numFmtId="0" fontId="15" fillId="25" borderId="23" xfId="1" applyFont="1" applyFill="1" applyBorder="1" applyAlignment="1">
      <alignment horizontal="left" vertical="center"/>
    </xf>
    <xf numFmtId="0" fontId="15" fillId="25" borderId="24" xfId="1" applyFont="1" applyFill="1" applyBorder="1" applyAlignment="1">
      <alignment horizontal="left" vertical="center"/>
    </xf>
    <xf numFmtId="0" fontId="11" fillId="23" borderId="1" xfId="1" applyFill="1" applyBorder="1" applyAlignment="1" applyProtection="1">
      <alignment horizontal="left" vertical="center"/>
      <protection locked="0"/>
    </xf>
    <xf numFmtId="0" fontId="11" fillId="26" borderId="16" xfId="1" applyFill="1" applyBorder="1" applyAlignment="1" applyProtection="1">
      <alignment horizontal="left" vertical="center" wrapText="1"/>
      <protection locked="0"/>
    </xf>
    <xf numFmtId="0" fontId="11" fillId="26" borderId="17" xfId="1" applyFill="1" applyBorder="1" applyAlignment="1" applyProtection="1">
      <alignment horizontal="left" vertical="center" wrapText="1"/>
      <protection locked="0"/>
    </xf>
    <xf numFmtId="0" fontId="11" fillId="26" borderId="17" xfId="1" applyFill="1" applyBorder="1"/>
    <xf numFmtId="0" fontId="11" fillId="26" borderId="18" xfId="1" applyFill="1" applyBorder="1"/>
    <xf numFmtId="0" fontId="11" fillId="26" borderId="19" xfId="1" applyFill="1" applyBorder="1"/>
    <xf numFmtId="0" fontId="11" fillId="26" borderId="20" xfId="1" applyFill="1" applyBorder="1"/>
    <xf numFmtId="0" fontId="11" fillId="26" borderId="21" xfId="1" applyFill="1" applyBorder="1"/>
    <xf numFmtId="0" fontId="11" fillId="23" borderId="3" xfId="1" applyFill="1" applyBorder="1" applyAlignment="1" applyProtection="1">
      <alignment horizontal="left" vertical="center"/>
      <protection locked="0"/>
    </xf>
    <xf numFmtId="0" fontId="11" fillId="26" borderId="22" xfId="1" applyFill="1" applyBorder="1"/>
    <xf numFmtId="0" fontId="11" fillId="26" borderId="23" xfId="1" applyFill="1" applyBorder="1"/>
    <xf numFmtId="0" fontId="11" fillId="26" borderId="24" xfId="1" applyFill="1" applyBorder="1"/>
    <xf numFmtId="0" fontId="11" fillId="27" borderId="16" xfId="1" applyFill="1" applyBorder="1" applyAlignment="1" applyProtection="1">
      <alignment horizontal="left" vertical="center" wrapText="1"/>
      <protection locked="0"/>
    </xf>
    <xf numFmtId="0" fontId="11" fillId="27" borderId="17" xfId="1" applyFill="1" applyBorder="1" applyAlignment="1" applyProtection="1">
      <alignment horizontal="left" vertical="center" wrapText="1"/>
      <protection locked="0"/>
    </xf>
    <xf numFmtId="0" fontId="11" fillId="27" borderId="17" xfId="1" applyFill="1" applyBorder="1"/>
    <xf numFmtId="0" fontId="11" fillId="27" borderId="18" xfId="1" applyFill="1" applyBorder="1"/>
    <xf numFmtId="0" fontId="11" fillId="27" borderId="19" xfId="1" applyFill="1" applyBorder="1"/>
    <xf numFmtId="0" fontId="11" fillId="27" borderId="20" xfId="1" applyFill="1" applyBorder="1"/>
    <xf numFmtId="0" fontId="11" fillId="27" borderId="21" xfId="1" applyFill="1" applyBorder="1"/>
    <xf numFmtId="0" fontId="11" fillId="27" borderId="22" xfId="1" applyFill="1" applyBorder="1"/>
    <xf numFmtId="0" fontId="11" fillId="27" borderId="23" xfId="1" applyFill="1" applyBorder="1"/>
    <xf numFmtId="0" fontId="11" fillId="27" borderId="24" xfId="1" applyFill="1" applyBorder="1"/>
    <xf numFmtId="0" fontId="11" fillId="26" borderId="25" xfId="1" applyFill="1" applyBorder="1"/>
    <xf numFmtId="0" fontId="11" fillId="26" borderId="26" xfId="1" applyFill="1" applyBorder="1"/>
    <xf numFmtId="0" fontId="11" fillId="26" borderId="27" xfId="1" applyFill="1" applyBorder="1"/>
    <xf numFmtId="0" fontId="11" fillId="24" borderId="0" xfId="1" applyFill="1" applyAlignment="1">
      <alignment horizontal="left" vertical="center"/>
    </xf>
    <xf numFmtId="0" fontId="15" fillId="25" borderId="18" xfId="1" applyFont="1" applyFill="1" applyBorder="1" applyAlignment="1">
      <alignment horizontal="left" vertical="center" wrapText="1"/>
    </xf>
    <xf numFmtId="0" fontId="15" fillId="25" borderId="19" xfId="1" applyFont="1" applyFill="1" applyBorder="1" applyAlignment="1">
      <alignment horizontal="left" vertical="center" wrapText="1"/>
    </xf>
    <xf numFmtId="0" fontId="15" fillId="25" borderId="20" xfId="1" applyFont="1" applyFill="1" applyBorder="1" applyAlignment="1">
      <alignment horizontal="left" vertical="center" wrapText="1"/>
    </xf>
    <xf numFmtId="0" fontId="15" fillId="25" borderId="25" xfId="1" applyFont="1" applyFill="1" applyBorder="1" applyAlignment="1">
      <alignment horizontal="left" vertical="center"/>
    </xf>
    <xf numFmtId="0" fontId="15" fillId="25" borderId="26" xfId="1" applyFont="1" applyFill="1" applyBorder="1" applyAlignment="1">
      <alignment horizontal="left" vertical="center"/>
    </xf>
    <xf numFmtId="0" fontId="15" fillId="25" borderId="27" xfId="1" applyFont="1" applyFill="1" applyBorder="1" applyAlignment="1">
      <alignment horizontal="left" vertical="center"/>
    </xf>
    <xf numFmtId="0" fontId="15" fillId="23" borderId="16" xfId="1" applyFont="1" applyFill="1" applyBorder="1" applyAlignment="1">
      <alignment horizontal="left" vertical="center" wrapText="1"/>
    </xf>
    <xf numFmtId="0" fontId="15" fillId="23" borderId="17" xfId="1" applyFont="1" applyFill="1" applyBorder="1" applyAlignment="1">
      <alignment horizontal="left" vertical="center" wrapText="1"/>
    </xf>
    <xf numFmtId="0" fontId="15" fillId="23" borderId="17" xfId="1" applyFont="1" applyFill="1" applyBorder="1" applyAlignment="1">
      <alignment horizontal="left" vertical="center"/>
    </xf>
    <xf numFmtId="0" fontId="15" fillId="23" borderId="18" xfId="1" applyFont="1" applyFill="1" applyBorder="1" applyAlignment="1">
      <alignment horizontal="left" vertical="center"/>
    </xf>
    <xf numFmtId="0" fontId="15" fillId="23" borderId="19" xfId="1" applyFont="1" applyFill="1" applyBorder="1" applyAlignment="1">
      <alignment horizontal="left" vertical="center"/>
    </xf>
    <xf numFmtId="0" fontId="15" fillId="23" borderId="20" xfId="1" applyFont="1" applyFill="1" applyBorder="1" applyAlignment="1">
      <alignment horizontal="left" vertical="center"/>
    </xf>
    <xf numFmtId="0" fontId="15" fillId="23" borderId="21" xfId="1" applyFont="1" applyFill="1" applyBorder="1" applyAlignment="1">
      <alignment horizontal="left" vertical="center"/>
    </xf>
    <xf numFmtId="0" fontId="15" fillId="23" borderId="22" xfId="1" applyFont="1" applyFill="1" applyBorder="1" applyAlignment="1">
      <alignment horizontal="left" vertical="center"/>
    </xf>
    <xf numFmtId="0" fontId="15" fillId="23" borderId="23" xfId="1" applyFont="1" applyFill="1" applyBorder="1" applyAlignment="1">
      <alignment horizontal="left" vertical="center"/>
    </xf>
    <xf numFmtId="0" fontId="15" fillId="23" borderId="24" xfId="1" applyFont="1" applyFill="1" applyBorder="1" applyAlignment="1">
      <alignment horizontal="left" vertical="center"/>
    </xf>
    <xf numFmtId="0" fontId="12" fillId="23" borderId="1" xfId="1" applyFont="1" applyFill="1" applyBorder="1" applyAlignment="1" applyProtection="1">
      <alignment horizontal="left" vertical="center"/>
      <protection locked="0"/>
    </xf>
    <xf numFmtId="0" fontId="11" fillId="27" borderId="25" xfId="1" applyFill="1" applyBorder="1"/>
    <xf numFmtId="0" fontId="11" fillId="27" borderId="26" xfId="1" applyFill="1" applyBorder="1"/>
    <xf numFmtId="0" fontId="11" fillId="27" borderId="27" xfId="1" applyFill="1" applyBorder="1"/>
    <xf numFmtId="0" fontId="15" fillId="24" borderId="1" xfId="1" applyFont="1" applyFill="1" applyBorder="1" applyAlignment="1" applyProtection="1">
      <alignment horizontal="left" vertical="center"/>
      <protection locked="0"/>
    </xf>
    <xf numFmtId="0" fontId="15" fillId="23" borderId="16" xfId="1" applyFont="1" applyFill="1" applyBorder="1" applyAlignment="1" applyProtection="1">
      <alignment horizontal="left" vertical="center"/>
      <protection locked="0"/>
    </xf>
    <xf numFmtId="0" fontId="15" fillId="23" borderId="17" xfId="1" applyFont="1" applyFill="1" applyBorder="1" applyAlignment="1" applyProtection="1">
      <alignment horizontal="left" vertical="center"/>
      <protection locked="0"/>
    </xf>
    <xf numFmtId="0" fontId="15" fillId="23" borderId="18" xfId="1" applyFont="1" applyFill="1" applyBorder="1" applyAlignment="1" applyProtection="1">
      <alignment horizontal="left" vertical="center"/>
      <protection locked="0"/>
    </xf>
    <xf numFmtId="0" fontId="15" fillId="23" borderId="19" xfId="1" applyFont="1" applyFill="1" applyBorder="1" applyAlignment="1" applyProtection="1">
      <alignment horizontal="left" vertical="center"/>
      <protection locked="0"/>
    </xf>
    <xf numFmtId="0" fontId="15" fillId="23" borderId="20" xfId="1" applyFont="1" applyFill="1" applyBorder="1" applyAlignment="1" applyProtection="1">
      <alignment horizontal="left" vertical="center"/>
      <protection locked="0"/>
    </xf>
    <xf numFmtId="0" fontId="15" fillId="23" borderId="21" xfId="1" applyFont="1" applyFill="1" applyBorder="1" applyAlignment="1" applyProtection="1">
      <alignment horizontal="left" vertical="center"/>
      <protection locked="0"/>
    </xf>
    <xf numFmtId="0" fontId="15" fillId="23" borderId="25" xfId="1" applyFont="1" applyFill="1" applyBorder="1" applyAlignment="1" applyProtection="1">
      <alignment horizontal="left" vertical="center"/>
      <protection locked="0"/>
    </xf>
    <xf numFmtId="0" fontId="15" fillId="23" borderId="26" xfId="1" applyFont="1" applyFill="1" applyBorder="1" applyAlignment="1" applyProtection="1">
      <alignment horizontal="left" vertical="center"/>
      <protection locked="0"/>
    </xf>
    <xf numFmtId="0" fontId="15" fillId="23" borderId="27" xfId="1" applyFont="1" applyFill="1" applyBorder="1" applyAlignment="1" applyProtection="1">
      <alignment horizontal="left" vertical="center"/>
      <protection locked="0"/>
    </xf>
    <xf numFmtId="0" fontId="15" fillId="25" borderId="21" xfId="1" applyFont="1" applyFill="1" applyBorder="1" applyAlignment="1">
      <alignment horizontal="left" vertical="center" wrapText="1"/>
    </xf>
    <xf numFmtId="0" fontId="11" fillId="26" borderId="18" xfId="1" applyFill="1" applyBorder="1" applyAlignment="1" applyProtection="1">
      <alignment horizontal="left" vertical="center" wrapText="1"/>
      <protection locked="0"/>
    </xf>
    <xf numFmtId="0" fontId="11" fillId="26" borderId="19" xfId="1" applyFill="1" applyBorder="1" applyAlignment="1" applyProtection="1">
      <alignment horizontal="left" vertical="center" wrapText="1"/>
      <protection locked="0"/>
    </xf>
    <xf numFmtId="0" fontId="11" fillId="26" borderId="20" xfId="1" applyFill="1" applyBorder="1" applyAlignment="1" applyProtection="1">
      <alignment horizontal="left" vertical="center" wrapText="1"/>
      <protection locked="0"/>
    </xf>
    <xf numFmtId="0" fontId="11" fillId="26" borderId="21" xfId="1" applyFill="1" applyBorder="1" applyAlignment="1" applyProtection="1">
      <alignment horizontal="left" vertical="center" wrapText="1"/>
      <protection locked="0"/>
    </xf>
    <xf numFmtId="0" fontId="11" fillId="27" borderId="18" xfId="1" applyFill="1" applyBorder="1" applyAlignment="1" applyProtection="1">
      <alignment horizontal="left" vertical="center" wrapText="1"/>
      <protection locked="0"/>
    </xf>
    <xf numFmtId="0" fontId="11" fillId="27" borderId="19" xfId="1" applyFill="1" applyBorder="1" applyAlignment="1" applyProtection="1">
      <alignment horizontal="left" vertical="center" wrapText="1"/>
      <protection locked="0"/>
    </xf>
    <xf numFmtId="0" fontId="11" fillId="27" borderId="20" xfId="1" applyFill="1" applyBorder="1" applyAlignment="1" applyProtection="1">
      <alignment horizontal="left" vertical="center" wrapText="1"/>
      <protection locked="0"/>
    </xf>
    <xf numFmtId="0" fontId="11" fillId="27" borderId="21" xfId="1" applyFill="1" applyBorder="1" applyAlignment="1" applyProtection="1">
      <alignment horizontal="left" vertical="center" wrapText="1"/>
      <protection locked="0"/>
    </xf>
    <xf numFmtId="0" fontId="11" fillId="26" borderId="16" xfId="1" applyFill="1" applyBorder="1"/>
    <xf numFmtId="0" fontId="11" fillId="27" borderId="16" xfId="1" applyFill="1" applyBorder="1"/>
    <xf numFmtId="0" fontId="13" fillId="24" borderId="1" xfId="2" applyFill="1" applyBorder="1" applyAlignment="1" applyProtection="1">
      <alignment horizontal="center" vertical="center"/>
      <protection locked="0"/>
    </xf>
    <xf numFmtId="0" fontId="13" fillId="24" borderId="1" xfId="2" applyFill="1" applyBorder="1" applyAlignment="1" applyProtection="1">
      <alignment horizontal="left" vertical="center" wrapText="1"/>
      <protection locked="0"/>
    </xf>
    <xf numFmtId="0" fontId="13" fillId="24" borderId="1" xfId="0" applyFont="1" applyFill="1" applyBorder="1" applyAlignment="1" applyProtection="1">
      <alignment horizontal="left" vertical="center"/>
      <protection locked="0"/>
    </xf>
    <xf numFmtId="0" fontId="16" fillId="0" borderId="1" xfId="0" applyFont="1" applyBorder="1"/>
    <xf numFmtId="0" fontId="16" fillId="0" borderId="3" xfId="0" applyFont="1" applyBorder="1"/>
    <xf numFmtId="0" fontId="17" fillId="0" borderId="1" xfId="0" applyFont="1" applyBorder="1"/>
    <xf numFmtId="0" fontId="17" fillId="2" borderId="1" xfId="0" applyFont="1" applyFill="1" applyBorder="1"/>
    <xf numFmtId="0" fontId="17" fillId="0" borderId="3" xfId="0" applyFont="1" applyBorder="1"/>
    <xf numFmtId="0" fontId="18" fillId="0" borderId="1" xfId="0" applyFont="1" applyBorder="1"/>
    <xf numFmtId="0" fontId="18" fillId="2" borderId="1" xfId="0" applyFont="1" applyFill="1" applyBorder="1"/>
    <xf numFmtId="0" fontId="4" fillId="9" borderId="1" xfId="0" applyFont="1" applyFill="1" applyBorder="1"/>
    <xf numFmtId="0" fontId="18" fillId="9" borderId="1" xfId="0" applyFont="1" applyFill="1" applyBorder="1"/>
    <xf numFmtId="0" fontId="19" fillId="0" borderId="1" xfId="0" applyFont="1" applyBorder="1"/>
    <xf numFmtId="0" fontId="20" fillId="0" borderId="1" xfId="0" applyFont="1" applyBorder="1"/>
    <xf numFmtId="0" fontId="3" fillId="0" borderId="1" xfId="0" applyFont="1" applyBorder="1" applyAlignment="1">
      <alignment textRotation="90"/>
    </xf>
    <xf numFmtId="0" fontId="1" fillId="0" borderId="1" xfId="0" applyFont="1" applyBorder="1" applyAlignment="1">
      <alignment vertical="top" wrapText="1"/>
    </xf>
    <xf numFmtId="0" fontId="21" fillId="17" borderId="1" xfId="1" applyFont="1" applyFill="1" applyBorder="1" applyAlignment="1" applyProtection="1">
      <alignment horizontal="left" vertical="center" wrapText="1"/>
      <protection locked="0"/>
    </xf>
    <xf numFmtId="0" fontId="22" fillId="17" borderId="1" xfId="1" applyFont="1" applyFill="1" applyBorder="1" applyAlignment="1" applyProtection="1">
      <alignment horizontal="left" vertical="center" wrapText="1"/>
      <protection locked="0"/>
    </xf>
    <xf numFmtId="0" fontId="22" fillId="18" borderId="1" xfId="1" applyFont="1" applyFill="1" applyBorder="1" applyAlignment="1" applyProtection="1">
      <alignment horizontal="left" vertical="center" wrapText="1"/>
      <protection locked="0"/>
    </xf>
    <xf numFmtId="0" fontId="21" fillId="18" borderId="1" xfId="1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>
      <alignment vertical="center" wrapText="1"/>
    </xf>
    <xf numFmtId="0" fontId="24" fillId="24" borderId="28" xfId="1" applyFont="1" applyFill="1" applyBorder="1" applyAlignment="1">
      <alignment horizontal="left" vertical="center" wrapText="1"/>
    </xf>
    <xf numFmtId="0" fontId="24" fillId="23" borderId="1" xfId="1" applyFont="1" applyFill="1" applyBorder="1" applyAlignment="1">
      <alignment horizontal="left" vertical="center" wrapText="1"/>
    </xf>
    <xf numFmtId="0" fontId="24" fillId="24" borderId="1" xfId="1" applyFont="1" applyFill="1" applyBorder="1" applyAlignment="1" applyProtection="1">
      <alignment horizontal="left" vertical="center" wrapText="1"/>
      <protection locked="0"/>
    </xf>
    <xf numFmtId="0" fontId="3" fillId="5" borderId="14" xfId="0" applyFont="1" applyFill="1" applyBorder="1"/>
    <xf numFmtId="0" fontId="3" fillId="5" borderId="2" xfId="0" applyFont="1" applyFill="1" applyBorder="1"/>
    <xf numFmtId="0" fontId="3" fillId="5" borderId="0" xfId="0" applyFont="1" applyFill="1"/>
    <xf numFmtId="0" fontId="3" fillId="0" borderId="1" xfId="0" applyFont="1" applyBorder="1" applyAlignment="1">
      <alignment horizontal="right" wrapText="1"/>
    </xf>
    <xf numFmtId="0" fontId="10" fillId="19" borderId="1" xfId="0" applyFont="1" applyFill="1" applyBorder="1"/>
    <xf numFmtId="0" fontId="16" fillId="7" borderId="1" xfId="0" applyFont="1" applyFill="1" applyBorder="1"/>
    <xf numFmtId="0" fontId="16" fillId="8" borderId="1" xfId="0" applyFont="1" applyFill="1" applyBorder="1"/>
    <xf numFmtId="0" fontId="16" fillId="5" borderId="1" xfId="0" applyFont="1" applyFill="1" applyBorder="1"/>
    <xf numFmtId="0" fontId="16" fillId="13" borderId="1" xfId="0" applyFont="1" applyFill="1" applyBorder="1"/>
    <xf numFmtId="0" fontId="4" fillId="11" borderId="5" xfId="0" applyFont="1" applyFill="1" applyBorder="1"/>
    <xf numFmtId="0" fontId="9" fillId="0" borderId="7" xfId="0" applyFont="1" applyBorder="1"/>
    <xf numFmtId="0" fontId="4" fillId="20" borderId="1" xfId="0" applyFont="1" applyFill="1" applyBorder="1"/>
    <xf numFmtId="0" fontId="2" fillId="20" borderId="1" xfId="0" applyFont="1" applyFill="1" applyBorder="1" applyAlignment="1">
      <alignment vertical="center" wrapText="1"/>
    </xf>
    <xf numFmtId="0" fontId="4" fillId="20" borderId="7" xfId="0" applyFont="1" applyFill="1" applyBorder="1"/>
    <xf numFmtId="0" fontId="4" fillId="20" borderId="0" xfId="0" applyFont="1" applyFill="1"/>
    <xf numFmtId="0" fontId="4" fillId="11" borderId="1" xfId="0" applyFont="1" applyFill="1" applyBorder="1" applyAlignment="1">
      <alignment wrapText="1"/>
    </xf>
    <xf numFmtId="0" fontId="2" fillId="15" borderId="1" xfId="0" applyFont="1" applyFill="1" applyBorder="1" applyAlignment="1">
      <alignment textRotation="90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19" borderId="5" xfId="0" applyFont="1" applyFill="1" applyBorder="1" applyAlignment="1">
      <alignment horizontal="center" vertical="center" wrapText="1"/>
    </xf>
    <xf numFmtId="0" fontId="2" fillId="19" borderId="6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9" borderId="5" xfId="0" applyFont="1" applyFill="1" applyBorder="1"/>
    <xf numFmtId="0" fontId="3" fillId="9" borderId="7" xfId="0" applyFont="1" applyFill="1" applyBorder="1"/>
    <xf numFmtId="0" fontId="4" fillId="11" borderId="5" xfId="0" applyFont="1" applyFill="1" applyBorder="1"/>
    <xf numFmtId="0" fontId="4" fillId="11" borderId="7" xfId="0" applyFont="1" applyFill="1" applyBorder="1"/>
    <xf numFmtId="0" fontId="10" fillId="0" borderId="1" xfId="0" applyFont="1" applyBorder="1"/>
    <xf numFmtId="0" fontId="4" fillId="0" borderId="1" xfId="0" applyFont="1" applyBorder="1"/>
    <xf numFmtId="0" fontId="2" fillId="13" borderId="1" xfId="0" applyFont="1" applyFill="1" applyBorder="1" applyAlignment="1">
      <alignment textRotation="90" wrapText="1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9" fillId="0" borderId="5" xfId="0" applyFont="1" applyBorder="1"/>
    <xf numFmtId="0" fontId="9" fillId="0" borderId="7" xfId="0" applyFont="1" applyBorder="1"/>
    <xf numFmtId="0" fontId="1" fillId="0" borderId="10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4" fillId="10" borderId="5" xfId="0" applyFont="1" applyFill="1" applyBorder="1"/>
    <xf numFmtId="0" fontId="3" fillId="10" borderId="7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0" fontId="4" fillId="0" borderId="10" xfId="0" applyFont="1" applyBorder="1" applyAlignment="1">
      <alignment horizontal="center" wrapText="1"/>
    </xf>
    <xf numFmtId="0" fontId="4" fillId="0" borderId="11" xfId="0" applyFont="1" applyBorder="1"/>
    <xf numFmtId="0" fontId="4" fillId="0" borderId="8" xfId="0" applyFont="1" applyBorder="1"/>
    <xf numFmtId="0" fontId="4" fillId="0" borderId="12" xfId="0" applyFont="1" applyBorder="1"/>
    <xf numFmtId="0" fontId="4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9" xfId="0" applyFont="1" applyBorder="1"/>
    <xf numFmtId="0" fontId="4" fillId="10" borderId="5" xfId="0" applyFont="1" applyFill="1" applyBorder="1" applyAlignment="1">
      <alignment horizontal="center"/>
    </xf>
    <xf numFmtId="0" fontId="4" fillId="10" borderId="7" xfId="0" applyFont="1" applyFill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textRotation="90"/>
    </xf>
    <xf numFmtId="0" fontId="4" fillId="0" borderId="10" xfId="0" applyFont="1" applyBorder="1" applyAlignment="1">
      <alignment wrapText="1"/>
    </xf>
    <xf numFmtId="0" fontId="4" fillId="16" borderId="5" xfId="0" applyFont="1" applyFill="1" applyBorder="1"/>
    <xf numFmtId="0" fontId="4" fillId="16" borderId="7" xfId="0" applyFont="1" applyFill="1" applyBorder="1"/>
    <xf numFmtId="0" fontId="2" fillId="8" borderId="1" xfId="0" applyFont="1" applyFill="1" applyBorder="1" applyAlignment="1">
      <alignment textRotation="90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textRotation="90"/>
    </xf>
    <xf numFmtId="0" fontId="2" fillId="0" borderId="2" xfId="0" applyFont="1" applyBorder="1" applyAlignment="1">
      <alignment horizontal="center"/>
    </xf>
    <xf numFmtId="0" fontId="2" fillId="8" borderId="1" xfId="0" applyFont="1" applyFill="1" applyBorder="1" applyAlignment="1">
      <alignment horizontal="center" wrapText="1"/>
    </xf>
    <xf numFmtId="0" fontId="2" fillId="8" borderId="3" xfId="0" applyFont="1" applyFill="1" applyBorder="1" applyAlignment="1">
      <alignment horizontal="center" wrapText="1"/>
    </xf>
    <xf numFmtId="0" fontId="3" fillId="0" borderId="3" xfId="0" applyFont="1" applyBorder="1"/>
    <xf numFmtId="0" fontId="0" fillId="0" borderId="2" xfId="0" applyBorder="1"/>
    <xf numFmtId="0" fontId="2" fillId="0" borderId="1" xfId="0" applyFont="1" applyBorder="1" applyAlignment="1">
      <alignment textRotation="90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textRotation="90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10" borderId="5" xfId="0" applyFont="1" applyFill="1" applyBorder="1"/>
    <xf numFmtId="0" fontId="7" fillId="10" borderId="7" xfId="0" applyFont="1" applyFill="1" applyBorder="1"/>
    <xf numFmtId="0" fontId="4" fillId="3" borderId="5" xfId="0" applyFont="1" applyFill="1" applyBorder="1"/>
    <xf numFmtId="0" fontId="4" fillId="3" borderId="7" xfId="0" applyFont="1" applyFill="1" applyBorder="1"/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0" fontId="2" fillId="0" borderId="1" xfId="0" applyFont="1" applyBorder="1" applyAlignment="1">
      <alignment vertical="center" wrapText="1"/>
    </xf>
    <xf numFmtId="0" fontId="4" fillId="10" borderId="7" xfId="0" applyFont="1" applyFill="1" applyBorder="1"/>
    <xf numFmtId="0" fontId="2" fillId="5" borderId="1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5" xfId="0" applyBorder="1"/>
    <xf numFmtId="0" fontId="2" fillId="13" borderId="1" xfId="0" applyFont="1" applyFill="1" applyBorder="1" applyAlignment="1">
      <alignment horizontal="center" wrapText="1"/>
    </xf>
    <xf numFmtId="0" fontId="2" fillId="15" borderId="11" xfId="0" applyFont="1" applyFill="1" applyBorder="1" applyAlignment="1">
      <alignment horizontal="center" wrapText="1"/>
    </xf>
    <xf numFmtId="0" fontId="2" fillId="15" borderId="0" xfId="0" applyFont="1" applyFill="1" applyAlignment="1">
      <alignment horizontal="center" wrapText="1"/>
    </xf>
    <xf numFmtId="0" fontId="2" fillId="15" borderId="15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textRotation="90" wrapText="1"/>
    </xf>
    <xf numFmtId="0" fontId="2" fillId="3" borderId="1" xfId="0" applyFont="1" applyFill="1" applyBorder="1" applyAlignment="1">
      <alignment textRotation="90" wrapText="1"/>
    </xf>
    <xf numFmtId="0" fontId="2" fillId="6" borderId="1" xfId="0" applyFont="1" applyFill="1" applyBorder="1" applyAlignment="1">
      <alignment textRotation="90" wrapText="1"/>
    </xf>
    <xf numFmtId="0" fontId="2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textRotation="90" wrapText="1"/>
    </xf>
    <xf numFmtId="0" fontId="2" fillId="0" borderId="9" xfId="0" applyFont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13" fillId="0" borderId="1" xfId="2" applyBorder="1" applyAlignment="1">
      <alignment horizontal="center" vertical="center"/>
    </xf>
    <xf numFmtId="0" fontId="13" fillId="21" borderId="1" xfId="2" applyFill="1" applyBorder="1" applyAlignment="1" applyProtection="1">
      <alignment horizontal="center" vertical="center"/>
      <protection locked="0"/>
    </xf>
    <xf numFmtId="0" fontId="13" fillId="21" borderId="1" xfId="2" applyFill="1" applyBorder="1" applyAlignment="1" applyProtection="1">
      <alignment horizontal="left" vertical="center" wrapText="1"/>
      <protection locked="0"/>
    </xf>
    <xf numFmtId="0" fontId="13" fillId="24" borderId="1" xfId="2" applyFill="1" applyBorder="1" applyAlignment="1">
      <alignment horizontal="center" vertical="center"/>
    </xf>
    <xf numFmtId="0" fontId="13" fillId="23" borderId="1" xfId="2" applyFill="1" applyBorder="1" applyAlignment="1" applyProtection="1">
      <alignment horizontal="center" vertical="center" wrapText="1"/>
      <protection locked="0"/>
    </xf>
    <xf numFmtId="0" fontId="14" fillId="23" borderId="1" xfId="2" applyFont="1" applyFill="1" applyBorder="1" applyAlignment="1" applyProtection="1">
      <alignment horizontal="center" vertical="center"/>
      <protection locked="0"/>
    </xf>
    <xf numFmtId="0" fontId="13" fillId="21" borderId="2" xfId="2" applyFill="1" applyBorder="1" applyAlignment="1" applyProtection="1">
      <alignment horizontal="left" vertical="center" wrapText="1"/>
      <protection locked="0"/>
    </xf>
    <xf numFmtId="0" fontId="15" fillId="24" borderId="1" xfId="1" applyFont="1" applyFill="1" applyBorder="1" applyAlignment="1">
      <alignment horizontal="left" vertical="center"/>
    </xf>
    <xf numFmtId="0" fontId="15" fillId="24" borderId="3" xfId="1" applyFont="1" applyFill="1" applyBorder="1" applyAlignment="1">
      <alignment horizontal="left" vertical="center"/>
    </xf>
    <xf numFmtId="0" fontId="15" fillId="24" borderId="5" xfId="1" applyFont="1" applyFill="1" applyBorder="1" applyAlignment="1">
      <alignment horizontal="left" vertical="center" wrapText="1"/>
    </xf>
    <xf numFmtId="0" fontId="15" fillId="24" borderId="10" xfId="1" applyFont="1" applyFill="1" applyBorder="1" applyAlignment="1">
      <alignment horizontal="left" vertical="center" wrapText="1"/>
    </xf>
    <xf numFmtId="0" fontId="11" fillId="23" borderId="1" xfId="1" applyFill="1" applyBorder="1" applyAlignment="1" applyProtection="1">
      <alignment horizontal="left" vertical="center"/>
      <protection locked="0"/>
    </xf>
    <xf numFmtId="0" fontId="11" fillId="23" borderId="3" xfId="1" applyFill="1" applyBorder="1" applyAlignment="1" applyProtection="1">
      <alignment horizontal="left" vertical="center"/>
      <protection locked="0"/>
    </xf>
    <xf numFmtId="0" fontId="11" fillId="23" borderId="5" xfId="1" applyFill="1" applyBorder="1" applyAlignment="1">
      <alignment horizontal="left" vertical="center" wrapText="1"/>
    </xf>
    <xf numFmtId="0" fontId="11" fillId="23" borderId="10" xfId="1" applyFill="1" applyBorder="1" applyAlignment="1">
      <alignment horizontal="left" vertical="center" wrapText="1"/>
    </xf>
    <xf numFmtId="0" fontId="11" fillId="24" borderId="0" xfId="1" applyFill="1" applyAlignment="1">
      <alignment horizontal="left" vertical="center"/>
    </xf>
    <xf numFmtId="0" fontId="12" fillId="23" borderId="1" xfId="1" applyFont="1" applyFill="1" applyBorder="1" applyAlignment="1" applyProtection="1">
      <alignment horizontal="left" vertical="center"/>
      <protection locked="0"/>
    </xf>
    <xf numFmtId="0" fontId="12" fillId="23" borderId="3" xfId="1" applyFont="1" applyFill="1" applyBorder="1" applyAlignment="1" applyProtection="1">
      <alignment horizontal="left" vertical="center"/>
      <protection locked="0"/>
    </xf>
    <xf numFmtId="0" fontId="12" fillId="23" borderId="5" xfId="1" applyFont="1" applyFill="1" applyBorder="1" applyAlignment="1">
      <alignment horizontal="left" vertical="center" wrapText="1"/>
    </xf>
    <xf numFmtId="0" fontId="12" fillId="23" borderId="10" xfId="1" applyFont="1" applyFill="1" applyBorder="1" applyAlignment="1">
      <alignment horizontal="left" vertical="center" wrapText="1"/>
    </xf>
    <xf numFmtId="0" fontId="15" fillId="24" borderId="1" xfId="1" applyFont="1" applyFill="1" applyBorder="1" applyAlignment="1" applyProtection="1">
      <alignment horizontal="left" vertical="center"/>
      <protection locked="0"/>
    </xf>
    <xf numFmtId="0" fontId="13" fillId="24" borderId="5" xfId="0" applyFont="1" applyFill="1" applyBorder="1" applyAlignment="1" applyProtection="1">
      <alignment horizontal="left" vertical="top" wrapText="1"/>
      <protection locked="0"/>
    </xf>
    <xf numFmtId="0" fontId="13" fillId="24" borderId="6" xfId="0" applyFont="1" applyFill="1" applyBorder="1" applyAlignment="1" applyProtection="1">
      <alignment horizontal="left" vertical="top" wrapText="1"/>
      <protection locked="0"/>
    </xf>
    <xf numFmtId="0" fontId="13" fillId="24" borderId="7" xfId="0" applyFont="1" applyFill="1" applyBorder="1" applyAlignment="1" applyProtection="1">
      <alignment horizontal="left" vertical="top" wrapText="1"/>
      <protection locked="0"/>
    </xf>
    <xf numFmtId="0" fontId="15" fillId="23" borderId="5" xfId="0" applyFont="1" applyFill="1" applyBorder="1" applyAlignment="1" applyProtection="1">
      <alignment horizontal="left" vertical="top"/>
      <protection locked="0"/>
    </xf>
    <xf numFmtId="0" fontId="15" fillId="23" borderId="6" xfId="0" applyFont="1" applyFill="1" applyBorder="1" applyAlignment="1" applyProtection="1">
      <alignment horizontal="left" vertical="top"/>
      <protection locked="0"/>
    </xf>
    <xf numFmtId="0" fontId="15" fillId="23" borderId="7" xfId="0" applyFont="1" applyFill="1" applyBorder="1" applyAlignment="1" applyProtection="1">
      <alignment horizontal="left" vertical="top"/>
      <protection locked="0"/>
    </xf>
    <xf numFmtId="0" fontId="13" fillId="21" borderId="5" xfId="0" applyFont="1" applyFill="1" applyBorder="1" applyAlignment="1" applyProtection="1">
      <alignment horizontal="left" vertical="top" wrapText="1"/>
      <protection locked="0"/>
    </xf>
    <xf numFmtId="0" fontId="13" fillId="21" borderId="6" xfId="0" applyFont="1" applyFill="1" applyBorder="1" applyAlignment="1" applyProtection="1">
      <alignment horizontal="left" vertical="top" wrapText="1"/>
      <protection locked="0"/>
    </xf>
    <xf numFmtId="0" fontId="13" fillId="21" borderId="7" xfId="0" applyFont="1" applyFill="1" applyBorder="1" applyAlignment="1" applyProtection="1">
      <alignment horizontal="left" vertical="top" wrapText="1"/>
      <protection locked="0"/>
    </xf>
  </cellXfs>
  <cellStyles count="3">
    <cellStyle name="Обычный" xfId="0" builtinId="0"/>
    <cellStyle name="Обычный 3" xfId="2"/>
    <cellStyle name="Обычный 4" xfId="1"/>
  </cellStyles>
  <dxfs count="0"/>
  <tableStyles count="0" defaultTableStyle="TableStyleMedium2" defaultPivotStyle="PivotStyleMedium9"/>
  <colors>
    <mruColors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36"/>
  <sheetViews>
    <sheetView tabSelected="1" view="pageBreakPreview" zoomScale="81" zoomScaleNormal="100" zoomScaleSheetLayoutView="81" workbookViewId="0">
      <pane xSplit="3" ySplit="13" topLeftCell="D110" activePane="bottomRight" state="frozen"/>
      <selection pane="topRight" activeCell="D1" sqref="D1"/>
      <selection pane="bottomLeft" activeCell="A14" sqref="A14"/>
      <selection pane="bottomRight" activeCell="J72" sqref="J72"/>
    </sheetView>
  </sheetViews>
  <sheetFormatPr defaultRowHeight="15" x14ac:dyDescent="0.25"/>
  <cols>
    <col min="1" max="1" width="6.5703125" customWidth="1"/>
    <col min="2" max="2" width="11.42578125" customWidth="1"/>
    <col min="3" max="3" width="24.28515625" customWidth="1"/>
    <col min="4" max="4" width="6" customWidth="1"/>
    <col min="5" max="5" width="7.7109375" customWidth="1"/>
    <col min="6" max="6" width="10.140625" customWidth="1"/>
    <col min="7" max="7" width="0.140625" customWidth="1"/>
    <col min="9" max="9" width="7.140625" customWidth="1"/>
    <col min="16" max="16" width="9.140625" style="26"/>
    <col min="17" max="17" width="5.85546875" customWidth="1"/>
    <col min="20" max="21" width="9.140625" style="21"/>
    <col min="22" max="23" width="9.140625" style="36"/>
  </cols>
  <sheetData>
    <row r="1" spans="1:31" s="58" customFormat="1" x14ac:dyDescent="0.25">
      <c r="A1" s="345" t="s">
        <v>449</v>
      </c>
      <c r="B1" s="352" t="s">
        <v>0</v>
      </c>
      <c r="C1" s="357" t="s">
        <v>1</v>
      </c>
      <c r="D1" s="332" t="s">
        <v>132</v>
      </c>
      <c r="E1" s="333"/>
      <c r="F1" s="333"/>
      <c r="G1" s="334"/>
      <c r="H1" s="332" t="s">
        <v>6</v>
      </c>
      <c r="I1" s="333"/>
      <c r="J1" s="333"/>
      <c r="K1" s="333"/>
      <c r="L1" s="333"/>
      <c r="M1" s="333"/>
      <c r="N1" s="333"/>
      <c r="O1" s="333"/>
      <c r="P1" s="333"/>
      <c r="Q1" s="334"/>
      <c r="R1" s="365" t="s">
        <v>18</v>
      </c>
      <c r="S1" s="366"/>
      <c r="T1" s="366"/>
      <c r="U1" s="366"/>
      <c r="V1" s="366"/>
      <c r="W1" s="366"/>
      <c r="X1" s="366"/>
      <c r="Y1" s="366"/>
      <c r="Z1" s="366"/>
      <c r="AA1" s="366"/>
      <c r="AB1" s="367"/>
      <c r="AC1" s="367"/>
      <c r="AD1" s="367"/>
      <c r="AE1" s="367"/>
    </row>
    <row r="2" spans="1:31" s="58" customFormat="1" x14ac:dyDescent="0.25">
      <c r="A2" s="346"/>
      <c r="B2" s="352"/>
      <c r="C2" s="357"/>
      <c r="D2" s="332" t="s">
        <v>2</v>
      </c>
      <c r="E2" s="333"/>
      <c r="F2" s="333"/>
      <c r="G2" s="334"/>
      <c r="H2" s="335" t="s">
        <v>7</v>
      </c>
      <c r="I2" s="354" t="s">
        <v>376</v>
      </c>
      <c r="J2" s="335" t="s">
        <v>8</v>
      </c>
      <c r="K2" s="332" t="s">
        <v>9</v>
      </c>
      <c r="L2" s="333"/>
      <c r="M2" s="333"/>
      <c r="N2" s="333"/>
      <c r="O2" s="333"/>
      <c r="P2" s="333"/>
      <c r="Q2" s="334"/>
      <c r="R2" s="365" t="s">
        <v>19</v>
      </c>
      <c r="S2" s="377"/>
      <c r="T2" s="360" t="s">
        <v>21</v>
      </c>
      <c r="U2" s="361"/>
      <c r="V2" s="361"/>
      <c r="W2" s="362"/>
      <c r="X2" s="336" t="s">
        <v>23</v>
      </c>
      <c r="Y2" s="336"/>
      <c r="Z2" s="336"/>
      <c r="AA2" s="336"/>
      <c r="AB2" s="332" t="s">
        <v>129</v>
      </c>
      <c r="AC2" s="333"/>
      <c r="AD2" s="333"/>
      <c r="AE2" s="333"/>
    </row>
    <row r="3" spans="1:31" s="58" customFormat="1" ht="15" customHeight="1" x14ac:dyDescent="0.25">
      <c r="A3" s="346"/>
      <c r="B3" s="352"/>
      <c r="C3" s="357"/>
      <c r="D3" s="335" t="s">
        <v>3</v>
      </c>
      <c r="E3" s="335" t="s">
        <v>4</v>
      </c>
      <c r="F3" s="335" t="s">
        <v>5</v>
      </c>
      <c r="G3" s="335"/>
      <c r="H3" s="335"/>
      <c r="I3" s="355"/>
      <c r="J3" s="335"/>
      <c r="K3" s="341" t="s">
        <v>10</v>
      </c>
      <c r="L3" s="342" t="s">
        <v>11</v>
      </c>
      <c r="M3" s="342"/>
      <c r="N3" s="342"/>
      <c r="O3" s="342"/>
      <c r="P3" s="353" t="s">
        <v>16</v>
      </c>
      <c r="Q3" s="335" t="s">
        <v>17</v>
      </c>
      <c r="R3" s="378" t="s">
        <v>24</v>
      </c>
      <c r="S3" s="378" t="s">
        <v>389</v>
      </c>
      <c r="T3" s="363" t="s">
        <v>25</v>
      </c>
      <c r="U3" s="363"/>
      <c r="V3" s="375" t="s">
        <v>432</v>
      </c>
      <c r="W3" s="375"/>
      <c r="X3" s="337" t="s">
        <v>433</v>
      </c>
      <c r="Y3" s="337"/>
      <c r="Z3" s="359" t="s">
        <v>434</v>
      </c>
      <c r="AA3" s="359"/>
      <c r="AB3" s="368" t="s">
        <v>435</v>
      </c>
      <c r="AC3" s="368"/>
      <c r="AD3" s="369" t="s">
        <v>436</v>
      </c>
      <c r="AE3" s="369"/>
    </row>
    <row r="4" spans="1:31" s="58" customFormat="1" x14ac:dyDescent="0.25">
      <c r="A4" s="346"/>
      <c r="B4" s="352"/>
      <c r="C4" s="357"/>
      <c r="D4" s="335"/>
      <c r="E4" s="335"/>
      <c r="F4" s="335"/>
      <c r="G4" s="335"/>
      <c r="H4" s="335"/>
      <c r="I4" s="355"/>
      <c r="J4" s="335"/>
      <c r="K4" s="341"/>
      <c r="L4" s="343"/>
      <c r="M4" s="343"/>
      <c r="N4" s="343"/>
      <c r="O4" s="343"/>
      <c r="P4" s="353"/>
      <c r="Q4" s="335"/>
      <c r="R4" s="378"/>
      <c r="S4" s="378"/>
      <c r="T4" s="364"/>
      <c r="U4" s="364"/>
      <c r="V4" s="375"/>
      <c r="W4" s="375"/>
      <c r="X4" s="337"/>
      <c r="Y4" s="337"/>
      <c r="Z4" s="359"/>
      <c r="AA4" s="359"/>
      <c r="AB4" s="368"/>
      <c r="AC4" s="368"/>
      <c r="AD4" s="370"/>
      <c r="AE4" s="370"/>
    </row>
    <row r="5" spans="1:31" s="58" customFormat="1" x14ac:dyDescent="0.25">
      <c r="A5" s="346"/>
      <c r="B5" s="352"/>
      <c r="C5" s="357"/>
      <c r="D5" s="335"/>
      <c r="E5" s="335"/>
      <c r="F5" s="335"/>
      <c r="G5" s="335"/>
      <c r="H5" s="335"/>
      <c r="I5" s="355"/>
      <c r="J5" s="335"/>
      <c r="K5" s="341"/>
      <c r="L5" s="344" t="s">
        <v>12</v>
      </c>
      <c r="M5" s="341" t="s">
        <v>13</v>
      </c>
      <c r="N5" s="341" t="s">
        <v>14</v>
      </c>
      <c r="O5" s="341" t="s">
        <v>15</v>
      </c>
      <c r="P5" s="353"/>
      <c r="Q5" s="335"/>
      <c r="R5" s="379"/>
      <c r="S5" s="378"/>
      <c r="T5" s="364"/>
      <c r="U5" s="364"/>
      <c r="V5" s="375"/>
      <c r="W5" s="375"/>
      <c r="X5" s="338"/>
      <c r="Y5" s="338"/>
      <c r="Z5" s="359"/>
      <c r="AA5" s="359"/>
      <c r="AB5" s="368"/>
      <c r="AC5" s="368"/>
      <c r="AD5" s="371"/>
      <c r="AE5" s="371"/>
    </row>
    <row r="6" spans="1:31" s="58" customFormat="1" x14ac:dyDescent="0.25">
      <c r="A6" s="346"/>
      <c r="B6" s="352"/>
      <c r="C6" s="357"/>
      <c r="D6" s="335"/>
      <c r="E6" s="335"/>
      <c r="F6" s="335"/>
      <c r="G6" s="335"/>
      <c r="H6" s="335"/>
      <c r="I6" s="355"/>
      <c r="J6" s="335"/>
      <c r="K6" s="341"/>
      <c r="L6" s="335"/>
      <c r="M6" s="341"/>
      <c r="N6" s="341"/>
      <c r="O6" s="341"/>
      <c r="P6" s="353"/>
      <c r="Q6" s="335"/>
      <c r="R6" s="373" t="s">
        <v>20</v>
      </c>
      <c r="S6" s="373" t="s">
        <v>20</v>
      </c>
      <c r="T6" s="374" t="s">
        <v>20</v>
      </c>
      <c r="U6" s="374" t="s">
        <v>22</v>
      </c>
      <c r="V6" s="376" t="s">
        <v>20</v>
      </c>
      <c r="W6" s="376" t="s">
        <v>22</v>
      </c>
      <c r="X6" s="331" t="s">
        <v>20</v>
      </c>
      <c r="Y6" s="331" t="s">
        <v>22</v>
      </c>
      <c r="Z6" s="372" t="s">
        <v>20</v>
      </c>
      <c r="AA6" s="372" t="s">
        <v>22</v>
      </c>
      <c r="AB6" s="288" t="s">
        <v>20</v>
      </c>
      <c r="AC6" s="288" t="s">
        <v>22</v>
      </c>
      <c r="AD6" s="269" t="s">
        <v>20</v>
      </c>
      <c r="AE6" s="269" t="s">
        <v>22</v>
      </c>
    </row>
    <row r="7" spans="1:31" s="58" customFormat="1" x14ac:dyDescent="0.25">
      <c r="A7" s="346"/>
      <c r="B7" s="352"/>
      <c r="C7" s="357"/>
      <c r="D7" s="335"/>
      <c r="E7" s="335"/>
      <c r="F7" s="335"/>
      <c r="G7" s="335"/>
      <c r="H7" s="335"/>
      <c r="I7" s="355"/>
      <c r="J7" s="335"/>
      <c r="K7" s="341"/>
      <c r="L7" s="335"/>
      <c r="M7" s="341"/>
      <c r="N7" s="341"/>
      <c r="O7" s="341"/>
      <c r="P7" s="353"/>
      <c r="Q7" s="335"/>
      <c r="R7" s="373"/>
      <c r="S7" s="373"/>
      <c r="T7" s="374"/>
      <c r="U7" s="374"/>
      <c r="V7" s="376"/>
      <c r="W7" s="376"/>
      <c r="X7" s="331"/>
      <c r="Y7" s="331"/>
      <c r="Z7" s="372"/>
      <c r="AA7" s="372"/>
      <c r="AB7" s="288"/>
      <c r="AC7" s="288"/>
      <c r="AD7" s="269"/>
      <c r="AE7" s="269"/>
    </row>
    <row r="8" spans="1:31" s="58" customFormat="1" x14ac:dyDescent="0.25">
      <c r="A8" s="346"/>
      <c r="B8" s="352"/>
      <c r="C8" s="357"/>
      <c r="D8" s="335"/>
      <c r="E8" s="335"/>
      <c r="F8" s="335"/>
      <c r="G8" s="335"/>
      <c r="H8" s="335"/>
      <c r="I8" s="355"/>
      <c r="J8" s="335"/>
      <c r="K8" s="341"/>
      <c r="L8" s="335"/>
      <c r="M8" s="341"/>
      <c r="N8" s="341"/>
      <c r="O8" s="341"/>
      <c r="P8" s="353"/>
      <c r="Q8" s="335"/>
      <c r="R8" s="373"/>
      <c r="S8" s="373"/>
      <c r="T8" s="374"/>
      <c r="U8" s="374"/>
      <c r="V8" s="376"/>
      <c r="W8" s="376"/>
      <c r="X8" s="331"/>
      <c r="Y8" s="331"/>
      <c r="Z8" s="372"/>
      <c r="AA8" s="372"/>
      <c r="AB8" s="288"/>
      <c r="AC8" s="288"/>
      <c r="AD8" s="269"/>
      <c r="AE8" s="269"/>
    </row>
    <row r="9" spans="1:31" s="58" customFormat="1" x14ac:dyDescent="0.25">
      <c r="A9" s="346"/>
      <c r="B9" s="352"/>
      <c r="C9" s="357"/>
      <c r="D9" s="335"/>
      <c r="E9" s="335"/>
      <c r="F9" s="335"/>
      <c r="G9" s="335"/>
      <c r="H9" s="335"/>
      <c r="I9" s="355"/>
      <c r="J9" s="335"/>
      <c r="K9" s="341"/>
      <c r="L9" s="335"/>
      <c r="M9" s="341"/>
      <c r="N9" s="341"/>
      <c r="O9" s="341"/>
      <c r="P9" s="353"/>
      <c r="Q9" s="335"/>
      <c r="R9" s="373"/>
      <c r="S9" s="373"/>
      <c r="T9" s="374"/>
      <c r="U9" s="374"/>
      <c r="V9" s="376"/>
      <c r="W9" s="376"/>
      <c r="X9" s="331"/>
      <c r="Y9" s="331"/>
      <c r="Z9" s="372"/>
      <c r="AA9" s="372"/>
      <c r="AB9" s="288"/>
      <c r="AC9" s="288"/>
      <c r="AD9" s="269"/>
      <c r="AE9" s="269"/>
    </row>
    <row r="10" spans="1:31" s="58" customFormat="1" x14ac:dyDescent="0.25">
      <c r="A10" s="346"/>
      <c r="B10" s="352"/>
      <c r="C10" s="357"/>
      <c r="D10" s="335"/>
      <c r="E10" s="335"/>
      <c r="F10" s="335"/>
      <c r="G10" s="335"/>
      <c r="H10" s="335"/>
      <c r="I10" s="355"/>
      <c r="J10" s="335"/>
      <c r="K10" s="341"/>
      <c r="L10" s="335"/>
      <c r="M10" s="341"/>
      <c r="N10" s="341"/>
      <c r="O10" s="341"/>
      <c r="P10" s="353"/>
      <c r="Q10" s="335"/>
      <c r="R10" s="373"/>
      <c r="S10" s="373"/>
      <c r="T10" s="374"/>
      <c r="U10" s="374"/>
      <c r="V10" s="376"/>
      <c r="W10" s="376"/>
      <c r="X10" s="331"/>
      <c r="Y10" s="331"/>
      <c r="Z10" s="372"/>
      <c r="AA10" s="372"/>
      <c r="AB10" s="288"/>
      <c r="AC10" s="288"/>
      <c r="AD10" s="269"/>
      <c r="AE10" s="269"/>
    </row>
    <row r="11" spans="1:31" s="58" customFormat="1" x14ac:dyDescent="0.25">
      <c r="A11" s="346"/>
      <c r="B11" s="352"/>
      <c r="C11" s="357"/>
      <c r="D11" s="335"/>
      <c r="E11" s="335"/>
      <c r="F11" s="335"/>
      <c r="G11" s="335"/>
      <c r="H11" s="335"/>
      <c r="I11" s="355"/>
      <c r="J11" s="335"/>
      <c r="K11" s="341"/>
      <c r="L11" s="335"/>
      <c r="M11" s="341"/>
      <c r="N11" s="341"/>
      <c r="O11" s="341"/>
      <c r="P11" s="353"/>
      <c r="Q11" s="335"/>
      <c r="R11" s="373"/>
      <c r="S11" s="373"/>
      <c r="T11" s="374"/>
      <c r="U11" s="374"/>
      <c r="V11" s="376"/>
      <c r="W11" s="376"/>
      <c r="X11" s="331"/>
      <c r="Y11" s="331"/>
      <c r="Z11" s="372"/>
      <c r="AA11" s="372"/>
      <c r="AB11" s="288"/>
      <c r="AC11" s="288"/>
      <c r="AD11" s="269"/>
      <c r="AE11" s="269"/>
    </row>
    <row r="12" spans="1:31" s="58" customFormat="1" x14ac:dyDescent="0.25">
      <c r="A12" s="347"/>
      <c r="B12" s="352"/>
      <c r="C12" s="357"/>
      <c r="D12" s="335"/>
      <c r="E12" s="335"/>
      <c r="F12" s="335"/>
      <c r="G12" s="335"/>
      <c r="H12" s="335"/>
      <c r="I12" s="356"/>
      <c r="J12" s="335"/>
      <c r="K12" s="341"/>
      <c r="L12" s="335"/>
      <c r="M12" s="341"/>
      <c r="N12" s="341"/>
      <c r="O12" s="341"/>
      <c r="P12" s="353"/>
      <c r="Q12" s="335"/>
      <c r="R12" s="373"/>
      <c r="S12" s="373"/>
      <c r="T12" s="374"/>
      <c r="U12" s="374"/>
      <c r="V12" s="376"/>
      <c r="W12" s="376"/>
      <c r="X12" s="331"/>
      <c r="Y12" s="331"/>
      <c r="Z12" s="372"/>
      <c r="AA12" s="372"/>
      <c r="AB12" s="288"/>
      <c r="AC12" s="288"/>
      <c r="AD12" s="269"/>
      <c r="AE12" s="269"/>
    </row>
    <row r="13" spans="1:31" s="58" customFormat="1" x14ac:dyDescent="0.25">
      <c r="A13" s="5"/>
      <c r="B13" s="6">
        <v>1</v>
      </c>
      <c r="C13" s="3">
        <v>2</v>
      </c>
      <c r="D13" s="6">
        <v>3</v>
      </c>
      <c r="E13" s="6">
        <v>4</v>
      </c>
      <c r="F13" s="343">
        <v>5</v>
      </c>
      <c r="G13" s="343"/>
      <c r="H13" s="6">
        <v>6</v>
      </c>
      <c r="I13" s="6"/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23">
        <v>13</v>
      </c>
      <c r="Q13" s="6">
        <v>15</v>
      </c>
      <c r="R13" s="91">
        <v>16</v>
      </c>
      <c r="S13" s="91">
        <v>17</v>
      </c>
      <c r="T13" s="30">
        <v>18</v>
      </c>
      <c r="U13" s="30">
        <v>19</v>
      </c>
      <c r="V13" s="33">
        <v>20</v>
      </c>
      <c r="W13" s="33">
        <v>21</v>
      </c>
      <c r="X13" s="37">
        <v>22</v>
      </c>
      <c r="Y13" s="37">
        <v>23</v>
      </c>
      <c r="Z13" s="27">
        <v>24</v>
      </c>
      <c r="AA13" s="27">
        <v>25</v>
      </c>
      <c r="AB13" s="111"/>
      <c r="AC13" s="111"/>
      <c r="AD13" s="112"/>
      <c r="AE13" s="112"/>
    </row>
    <row r="14" spans="1:31" s="60" customFormat="1" ht="25.5" x14ac:dyDescent="0.25">
      <c r="A14" s="47"/>
      <c r="B14" s="47" t="s">
        <v>26</v>
      </c>
      <c r="C14" s="48" t="s">
        <v>27</v>
      </c>
      <c r="D14" s="47">
        <v>3</v>
      </c>
      <c r="E14" s="47">
        <v>10</v>
      </c>
      <c r="F14" s="348">
        <v>3</v>
      </c>
      <c r="G14" s="349"/>
      <c r="H14" s="47">
        <f>H15</f>
        <v>1476</v>
      </c>
      <c r="I14" s="47">
        <f t="shared" ref="I14:AE14" si="0">I15</f>
        <v>0</v>
      </c>
      <c r="J14" s="47">
        <f t="shared" si="0"/>
        <v>0</v>
      </c>
      <c r="K14" s="47">
        <f t="shared" si="0"/>
        <v>1476</v>
      </c>
      <c r="L14" s="47">
        <f t="shared" si="0"/>
        <v>686</v>
      </c>
      <c r="M14" s="47">
        <f t="shared" si="0"/>
        <v>718</v>
      </c>
      <c r="N14" s="47">
        <f t="shared" si="0"/>
        <v>0</v>
      </c>
      <c r="O14" s="47">
        <f t="shared" si="0"/>
        <v>22</v>
      </c>
      <c r="P14" s="47">
        <f t="shared" si="0"/>
        <v>0</v>
      </c>
      <c r="Q14" s="47">
        <f t="shared" si="0"/>
        <v>0</v>
      </c>
      <c r="R14" s="47">
        <f t="shared" si="0"/>
        <v>612</v>
      </c>
      <c r="S14" s="47">
        <f t="shared" si="0"/>
        <v>864</v>
      </c>
      <c r="T14" s="47">
        <f t="shared" si="0"/>
        <v>0</v>
      </c>
      <c r="U14" s="47">
        <f t="shared" si="0"/>
        <v>0</v>
      </c>
      <c r="V14" s="47">
        <f t="shared" si="0"/>
        <v>0</v>
      </c>
      <c r="W14" s="47">
        <f t="shared" si="0"/>
        <v>0</v>
      </c>
      <c r="X14" s="47">
        <f t="shared" si="0"/>
        <v>0</v>
      </c>
      <c r="Y14" s="47">
        <f t="shared" si="0"/>
        <v>0</v>
      </c>
      <c r="Z14" s="47">
        <f t="shared" si="0"/>
        <v>0</v>
      </c>
      <c r="AA14" s="47">
        <f t="shared" si="0"/>
        <v>0</v>
      </c>
      <c r="AB14" s="47">
        <f t="shared" si="0"/>
        <v>0</v>
      </c>
      <c r="AC14" s="47">
        <f t="shared" si="0"/>
        <v>0</v>
      </c>
      <c r="AD14" s="47">
        <f t="shared" si="0"/>
        <v>0</v>
      </c>
      <c r="AE14" s="47">
        <f t="shared" si="0"/>
        <v>0</v>
      </c>
    </row>
    <row r="15" spans="1:31" s="59" customFormat="1" ht="39" customHeight="1" x14ac:dyDescent="0.25">
      <c r="A15" s="22"/>
      <c r="B15" s="22"/>
      <c r="C15" s="57" t="s">
        <v>377</v>
      </c>
      <c r="D15" s="22">
        <v>3</v>
      </c>
      <c r="E15" s="22">
        <v>10</v>
      </c>
      <c r="F15" s="350">
        <v>3</v>
      </c>
      <c r="G15" s="351"/>
      <c r="H15" s="22">
        <f t="shared" ref="H15:J15" si="1">H16+H17+H18+H19+H20+H21+H22+H23+H24+H25+H26+H27+H28+H29</f>
        <v>1476</v>
      </c>
      <c r="I15" s="22">
        <f t="shared" si="1"/>
        <v>0</v>
      </c>
      <c r="J15" s="22">
        <f t="shared" si="1"/>
        <v>0</v>
      </c>
      <c r="K15" s="22">
        <f>K16+K17+K18+K19+K20+K21+K22+K23+K24+K25+K26+K27+K28+K29</f>
        <v>1476</v>
      </c>
      <c r="L15" s="22">
        <f t="shared" ref="L15:AE15" si="2">L16+L17+L18+L19+L20+L21+L22+L23+L24+L25+L26+L27+L28+L29</f>
        <v>686</v>
      </c>
      <c r="M15" s="22">
        <f t="shared" si="2"/>
        <v>718</v>
      </c>
      <c r="N15" s="22">
        <f t="shared" si="2"/>
        <v>0</v>
      </c>
      <c r="O15" s="22">
        <f t="shared" si="2"/>
        <v>22</v>
      </c>
      <c r="P15" s="22">
        <f t="shared" si="2"/>
        <v>0</v>
      </c>
      <c r="Q15" s="22">
        <f t="shared" si="2"/>
        <v>0</v>
      </c>
      <c r="R15" s="22">
        <f t="shared" si="2"/>
        <v>612</v>
      </c>
      <c r="S15" s="22">
        <f t="shared" si="2"/>
        <v>864</v>
      </c>
      <c r="T15" s="22">
        <f t="shared" si="2"/>
        <v>0</v>
      </c>
      <c r="U15" s="22">
        <f t="shared" si="2"/>
        <v>0</v>
      </c>
      <c r="V15" s="22">
        <f t="shared" si="2"/>
        <v>0</v>
      </c>
      <c r="W15" s="22">
        <f t="shared" si="2"/>
        <v>0</v>
      </c>
      <c r="X15" s="22">
        <f t="shared" si="2"/>
        <v>0</v>
      </c>
      <c r="Y15" s="22">
        <f t="shared" si="2"/>
        <v>0</v>
      </c>
      <c r="Z15" s="22">
        <f t="shared" si="2"/>
        <v>0</v>
      </c>
      <c r="AA15" s="22">
        <f t="shared" si="2"/>
        <v>0</v>
      </c>
      <c r="AB15" s="22">
        <f t="shared" si="2"/>
        <v>0</v>
      </c>
      <c r="AC15" s="22">
        <f t="shared" si="2"/>
        <v>0</v>
      </c>
      <c r="AD15" s="22">
        <f t="shared" si="2"/>
        <v>0</v>
      </c>
      <c r="AE15" s="22">
        <f t="shared" si="2"/>
        <v>0</v>
      </c>
    </row>
    <row r="16" spans="1:31" s="58" customFormat="1" x14ac:dyDescent="0.25">
      <c r="A16" s="4">
        <v>1</v>
      </c>
      <c r="B16" s="4" t="s">
        <v>392</v>
      </c>
      <c r="C16" s="1" t="s">
        <v>28</v>
      </c>
      <c r="D16" s="4"/>
      <c r="E16" s="4"/>
      <c r="F16" s="19">
        <v>2</v>
      </c>
      <c r="G16" s="14"/>
      <c r="H16" s="4">
        <v>72</v>
      </c>
      <c r="I16" s="4"/>
      <c r="J16" s="4"/>
      <c r="K16" s="4">
        <v>72</v>
      </c>
      <c r="L16" s="4">
        <v>30</v>
      </c>
      <c r="M16" s="4">
        <v>36</v>
      </c>
      <c r="N16" s="4"/>
      <c r="O16" s="4"/>
      <c r="P16" s="25">
        <v>0</v>
      </c>
      <c r="Q16" s="4"/>
      <c r="R16" s="92">
        <v>34</v>
      </c>
      <c r="S16" s="92">
        <v>38</v>
      </c>
      <c r="T16" s="32"/>
      <c r="U16" s="32"/>
      <c r="V16" s="35"/>
      <c r="W16" s="35"/>
      <c r="X16" s="39"/>
      <c r="Y16" s="39"/>
      <c r="Z16" s="29"/>
      <c r="AA16" s="29"/>
      <c r="AB16" s="98"/>
      <c r="AC16" s="98"/>
      <c r="AD16" s="114"/>
      <c r="AE16" s="114"/>
    </row>
    <row r="17" spans="1:31" s="58" customFormat="1" x14ac:dyDescent="0.25">
      <c r="A17" s="4">
        <v>1</v>
      </c>
      <c r="B17" s="4" t="s">
        <v>393</v>
      </c>
      <c r="C17" s="1" t="s">
        <v>29</v>
      </c>
      <c r="D17" s="4"/>
      <c r="E17" s="4">
        <v>2</v>
      </c>
      <c r="F17" s="19"/>
      <c r="G17" s="14"/>
      <c r="H17" s="4">
        <v>108</v>
      </c>
      <c r="I17" s="4"/>
      <c r="J17" s="4"/>
      <c r="K17" s="4">
        <v>108</v>
      </c>
      <c r="L17" s="4">
        <v>52</v>
      </c>
      <c r="M17" s="4">
        <v>54</v>
      </c>
      <c r="N17" s="4"/>
      <c r="O17" s="4">
        <v>2</v>
      </c>
      <c r="P17" s="25">
        <v>0</v>
      </c>
      <c r="Q17" s="4"/>
      <c r="R17" s="92">
        <v>51</v>
      </c>
      <c r="S17" s="92">
        <v>57</v>
      </c>
      <c r="T17" s="32"/>
      <c r="U17" s="32"/>
      <c r="V17" s="35"/>
      <c r="W17" s="35"/>
      <c r="X17" s="39"/>
      <c r="Y17" s="39"/>
      <c r="Z17" s="29"/>
      <c r="AA17" s="29"/>
      <c r="AB17" s="98"/>
      <c r="AC17" s="98"/>
      <c r="AD17" s="114"/>
      <c r="AE17" s="114"/>
    </row>
    <row r="18" spans="1:31" s="58" customFormat="1" x14ac:dyDescent="0.25">
      <c r="A18" s="4">
        <v>1</v>
      </c>
      <c r="B18" s="4" t="s">
        <v>378</v>
      </c>
      <c r="C18" s="1" t="s">
        <v>380</v>
      </c>
      <c r="D18" s="4"/>
      <c r="E18" s="8">
        <v>2</v>
      </c>
      <c r="F18" s="280"/>
      <c r="G18" s="281"/>
      <c r="H18" s="4">
        <v>136</v>
      </c>
      <c r="I18" s="4"/>
      <c r="J18" s="4"/>
      <c r="K18" s="4">
        <v>136</v>
      </c>
      <c r="L18" s="4">
        <v>90</v>
      </c>
      <c r="M18" s="4">
        <v>44</v>
      </c>
      <c r="N18" s="4"/>
      <c r="O18" s="4">
        <v>2</v>
      </c>
      <c r="P18" s="25">
        <v>0</v>
      </c>
      <c r="Q18" s="4"/>
      <c r="R18" s="92">
        <v>64</v>
      </c>
      <c r="S18" s="92">
        <v>72</v>
      </c>
      <c r="T18" s="32"/>
      <c r="U18" s="32"/>
      <c r="V18" s="35"/>
      <c r="W18" s="35"/>
      <c r="X18" s="39"/>
      <c r="Y18" s="39"/>
      <c r="Z18" s="29"/>
      <c r="AA18" s="29"/>
      <c r="AB18" s="98"/>
      <c r="AC18" s="98"/>
      <c r="AD18" s="114"/>
      <c r="AE18" s="114"/>
    </row>
    <row r="19" spans="1:31" s="58" customFormat="1" x14ac:dyDescent="0.25">
      <c r="A19" s="4">
        <v>1</v>
      </c>
      <c r="B19" s="4" t="s">
        <v>394</v>
      </c>
      <c r="C19" s="1" t="s">
        <v>390</v>
      </c>
      <c r="D19" s="4"/>
      <c r="E19" s="4">
        <v>2</v>
      </c>
      <c r="F19" s="280"/>
      <c r="G19" s="281"/>
      <c r="H19" s="4">
        <v>72</v>
      </c>
      <c r="I19" s="4"/>
      <c r="J19" s="4"/>
      <c r="K19" s="4">
        <v>72</v>
      </c>
      <c r="L19" s="4">
        <v>36</v>
      </c>
      <c r="M19" s="4">
        <v>34</v>
      </c>
      <c r="N19" s="4"/>
      <c r="O19" s="4">
        <v>2</v>
      </c>
      <c r="P19" s="25">
        <v>0</v>
      </c>
      <c r="Q19" s="4"/>
      <c r="R19" s="92"/>
      <c r="S19" s="92">
        <v>72</v>
      </c>
      <c r="T19" s="32"/>
      <c r="U19" s="32"/>
      <c r="V19" s="35"/>
      <c r="W19" s="35"/>
      <c r="X19" s="39"/>
      <c r="Y19" s="39"/>
      <c r="Z19" s="29"/>
      <c r="AA19" s="29"/>
      <c r="AB19" s="98"/>
      <c r="AC19" s="98"/>
      <c r="AD19" s="114"/>
      <c r="AE19" s="114"/>
    </row>
    <row r="20" spans="1:31" s="58" customFormat="1" x14ac:dyDescent="0.25">
      <c r="A20" s="4">
        <v>1</v>
      </c>
      <c r="B20" s="4" t="s">
        <v>395</v>
      </c>
      <c r="C20" s="1" t="s">
        <v>381</v>
      </c>
      <c r="D20" s="4"/>
      <c r="E20" s="4">
        <v>2</v>
      </c>
      <c r="F20" s="280"/>
      <c r="G20" s="281"/>
      <c r="H20" s="4">
        <v>72</v>
      </c>
      <c r="I20" s="4"/>
      <c r="J20" s="4"/>
      <c r="K20" s="4">
        <v>72</v>
      </c>
      <c r="L20" s="4">
        <v>42</v>
      </c>
      <c r="M20" s="4">
        <v>28</v>
      </c>
      <c r="N20" s="4"/>
      <c r="O20" s="4">
        <v>2</v>
      </c>
      <c r="P20" s="25">
        <v>0</v>
      </c>
      <c r="Q20" s="4"/>
      <c r="R20" s="92">
        <v>34</v>
      </c>
      <c r="S20" s="92">
        <v>38</v>
      </c>
      <c r="T20" s="32"/>
      <c r="U20" s="32"/>
      <c r="V20" s="35"/>
      <c r="W20" s="35"/>
      <c r="X20" s="39"/>
      <c r="Y20" s="39"/>
      <c r="Z20" s="29"/>
      <c r="AA20" s="29"/>
      <c r="AB20" s="98"/>
      <c r="AC20" s="98"/>
      <c r="AD20" s="114"/>
      <c r="AE20" s="114"/>
    </row>
    <row r="21" spans="1:31" s="58" customFormat="1" x14ac:dyDescent="0.25">
      <c r="A21" s="4">
        <v>1</v>
      </c>
      <c r="B21" s="9" t="s">
        <v>396</v>
      </c>
      <c r="C21" s="2" t="s">
        <v>382</v>
      </c>
      <c r="D21" s="4">
        <v>1</v>
      </c>
      <c r="E21" s="8">
        <v>2</v>
      </c>
      <c r="F21" s="280"/>
      <c r="G21" s="281"/>
      <c r="H21" s="4">
        <v>108</v>
      </c>
      <c r="I21" s="4"/>
      <c r="J21" s="4"/>
      <c r="K21" s="4">
        <v>108</v>
      </c>
      <c r="L21" s="4"/>
      <c r="M21" s="4">
        <v>106</v>
      </c>
      <c r="N21" s="4"/>
      <c r="O21" s="4">
        <v>2</v>
      </c>
      <c r="P21" s="25">
        <v>0</v>
      </c>
      <c r="Q21" s="4"/>
      <c r="R21" s="92">
        <v>51</v>
      </c>
      <c r="S21" s="92">
        <v>57</v>
      </c>
      <c r="T21" s="32"/>
      <c r="U21" s="32"/>
      <c r="V21" s="35"/>
      <c r="W21" s="35"/>
      <c r="X21" s="39"/>
      <c r="Y21" s="39"/>
      <c r="Z21" s="29"/>
      <c r="AA21" s="29"/>
      <c r="AB21" s="98"/>
      <c r="AC21" s="98"/>
      <c r="AD21" s="114"/>
      <c r="AE21" s="114"/>
    </row>
    <row r="22" spans="1:31" s="58" customFormat="1" x14ac:dyDescent="0.25">
      <c r="A22" s="4">
        <v>1</v>
      </c>
      <c r="B22" s="4" t="s">
        <v>397</v>
      </c>
      <c r="C22" s="1" t="s">
        <v>383</v>
      </c>
      <c r="D22" s="4"/>
      <c r="E22" s="4"/>
      <c r="F22" s="280">
        <v>2</v>
      </c>
      <c r="G22" s="281"/>
      <c r="H22" s="4">
        <v>268</v>
      </c>
      <c r="I22" s="4"/>
      <c r="J22" s="4"/>
      <c r="K22" s="4">
        <v>268</v>
      </c>
      <c r="L22" s="4">
        <v>176</v>
      </c>
      <c r="M22" s="4">
        <v>86</v>
      </c>
      <c r="N22" s="4"/>
      <c r="O22" s="4"/>
      <c r="P22" s="25">
        <v>0</v>
      </c>
      <c r="Q22" s="4"/>
      <c r="R22" s="92">
        <v>68</v>
      </c>
      <c r="S22" s="92">
        <v>200</v>
      </c>
      <c r="T22" s="32"/>
      <c r="U22" s="32"/>
      <c r="V22" s="35"/>
      <c r="W22" s="35"/>
      <c r="X22" s="39"/>
      <c r="Y22" s="39"/>
      <c r="Z22" s="29"/>
      <c r="AA22" s="29"/>
      <c r="AB22" s="98"/>
      <c r="AC22" s="98"/>
      <c r="AD22" s="114"/>
      <c r="AE22" s="114"/>
    </row>
    <row r="23" spans="1:31" s="58" customFormat="1" x14ac:dyDescent="0.25">
      <c r="A23" s="4">
        <v>1</v>
      </c>
      <c r="B23" s="4" t="s">
        <v>398</v>
      </c>
      <c r="C23" s="1" t="s">
        <v>384</v>
      </c>
      <c r="D23" s="4"/>
      <c r="E23" s="4">
        <v>2</v>
      </c>
      <c r="F23" s="280"/>
      <c r="G23" s="281"/>
      <c r="H23" s="4">
        <v>108</v>
      </c>
      <c r="I23" s="4"/>
      <c r="J23" s="4"/>
      <c r="K23" s="4">
        <v>108</v>
      </c>
      <c r="L23" s="4">
        <v>34</v>
      </c>
      <c r="M23" s="4">
        <v>72</v>
      </c>
      <c r="N23" s="4"/>
      <c r="O23" s="4">
        <v>2</v>
      </c>
      <c r="P23" s="25">
        <v>0</v>
      </c>
      <c r="Q23" s="4"/>
      <c r="R23" s="92">
        <v>34</v>
      </c>
      <c r="S23" s="92">
        <v>74</v>
      </c>
      <c r="T23" s="32"/>
      <c r="U23" s="32"/>
      <c r="V23" s="35"/>
      <c r="W23" s="35"/>
      <c r="X23" s="39"/>
      <c r="Y23" s="39"/>
      <c r="Z23" s="29"/>
      <c r="AA23" s="29"/>
      <c r="AB23" s="98"/>
      <c r="AC23" s="98"/>
      <c r="AD23" s="114"/>
      <c r="AE23" s="114"/>
    </row>
    <row r="24" spans="1:31" s="58" customFormat="1" x14ac:dyDescent="0.25">
      <c r="A24" s="4">
        <v>1</v>
      </c>
      <c r="B24" s="4" t="s">
        <v>399</v>
      </c>
      <c r="C24" s="1" t="s">
        <v>385</v>
      </c>
      <c r="D24" s="4">
        <v>1</v>
      </c>
      <c r="E24" s="4">
        <v>2</v>
      </c>
      <c r="F24" s="280"/>
      <c r="G24" s="281"/>
      <c r="H24" s="4">
        <v>108</v>
      </c>
      <c r="I24" s="4"/>
      <c r="J24" s="4"/>
      <c r="K24" s="4">
        <v>108</v>
      </c>
      <c r="L24" s="4">
        <v>8</v>
      </c>
      <c r="M24" s="4">
        <v>98</v>
      </c>
      <c r="N24" s="4"/>
      <c r="O24" s="4">
        <v>2</v>
      </c>
      <c r="P24" s="25">
        <v>0</v>
      </c>
      <c r="Q24" s="4"/>
      <c r="R24" s="92">
        <v>51</v>
      </c>
      <c r="S24" s="92">
        <v>57</v>
      </c>
      <c r="T24" s="32"/>
      <c r="U24" s="32"/>
      <c r="V24" s="35"/>
      <c r="W24" s="35"/>
      <c r="X24" s="39"/>
      <c r="Y24" s="39"/>
      <c r="Z24" s="29"/>
      <c r="AA24" s="29"/>
      <c r="AB24" s="98"/>
      <c r="AC24" s="98"/>
      <c r="AD24" s="114"/>
      <c r="AE24" s="114"/>
    </row>
    <row r="25" spans="1:31" s="58" customFormat="1" ht="25.5" x14ac:dyDescent="0.25">
      <c r="A25" s="4">
        <v>1</v>
      </c>
      <c r="B25" s="4" t="s">
        <v>400</v>
      </c>
      <c r="C25" s="1" t="s">
        <v>405</v>
      </c>
      <c r="D25" s="4"/>
      <c r="E25" s="4">
        <v>1</v>
      </c>
      <c r="F25" s="280"/>
      <c r="G25" s="281"/>
      <c r="H25" s="4">
        <v>68</v>
      </c>
      <c r="I25" s="4"/>
      <c r="J25" s="4"/>
      <c r="K25" s="4">
        <v>68</v>
      </c>
      <c r="L25" s="4">
        <v>20</v>
      </c>
      <c r="M25" s="4">
        <v>46</v>
      </c>
      <c r="N25" s="4"/>
      <c r="O25" s="4">
        <v>2</v>
      </c>
      <c r="P25" s="25">
        <v>0</v>
      </c>
      <c r="Q25" s="4"/>
      <c r="R25" s="92">
        <v>68</v>
      </c>
      <c r="S25" s="92"/>
      <c r="T25" s="32"/>
      <c r="U25" s="32"/>
      <c r="V25" s="35"/>
      <c r="W25" s="35"/>
      <c r="X25" s="39"/>
      <c r="Y25" s="39"/>
      <c r="Z25" s="29"/>
      <c r="AA25" s="29"/>
      <c r="AB25" s="98"/>
      <c r="AC25" s="98"/>
      <c r="AD25" s="114"/>
      <c r="AE25" s="114"/>
    </row>
    <row r="26" spans="1:31" s="58" customFormat="1" x14ac:dyDescent="0.25">
      <c r="A26" s="4">
        <v>1</v>
      </c>
      <c r="B26" s="4" t="s">
        <v>401</v>
      </c>
      <c r="C26" s="1" t="s">
        <v>105</v>
      </c>
      <c r="D26" s="4"/>
      <c r="E26" s="4"/>
      <c r="F26" s="19">
        <v>2</v>
      </c>
      <c r="G26" s="14">
        <v>2</v>
      </c>
      <c r="H26" s="4">
        <v>180</v>
      </c>
      <c r="I26" s="4"/>
      <c r="J26" s="4"/>
      <c r="K26" s="4">
        <v>180</v>
      </c>
      <c r="L26" s="4">
        <v>126</v>
      </c>
      <c r="M26" s="4">
        <v>46</v>
      </c>
      <c r="N26" s="4"/>
      <c r="O26" s="4"/>
      <c r="P26" s="25">
        <v>0</v>
      </c>
      <c r="Q26" s="4"/>
      <c r="R26" s="92">
        <v>51</v>
      </c>
      <c r="S26" s="92">
        <v>129</v>
      </c>
      <c r="T26" s="32"/>
      <c r="U26" s="32"/>
      <c r="V26" s="35"/>
      <c r="W26" s="35"/>
      <c r="X26" s="39"/>
      <c r="Y26" s="39"/>
      <c r="Z26" s="29"/>
      <c r="AA26" s="29"/>
      <c r="AB26" s="98"/>
      <c r="AC26" s="98"/>
      <c r="AD26" s="114"/>
      <c r="AE26" s="114"/>
    </row>
    <row r="27" spans="1:31" s="58" customFormat="1" ht="18" customHeight="1" x14ac:dyDescent="0.25">
      <c r="A27" s="4">
        <v>1</v>
      </c>
      <c r="B27" s="4" t="s">
        <v>402</v>
      </c>
      <c r="C27" s="1" t="s">
        <v>386</v>
      </c>
      <c r="D27" s="4"/>
      <c r="E27" s="4">
        <v>2</v>
      </c>
      <c r="F27" s="280"/>
      <c r="G27" s="281"/>
      <c r="H27" s="4">
        <v>72</v>
      </c>
      <c r="I27" s="4"/>
      <c r="J27" s="4"/>
      <c r="K27" s="4">
        <v>72</v>
      </c>
      <c r="L27" s="4">
        <v>32</v>
      </c>
      <c r="M27" s="4">
        <v>38</v>
      </c>
      <c r="N27" s="4"/>
      <c r="O27" s="4">
        <v>2</v>
      </c>
      <c r="P27" s="25">
        <v>0</v>
      </c>
      <c r="Q27" s="4"/>
      <c r="R27" s="92">
        <v>34</v>
      </c>
      <c r="S27" s="92">
        <v>38</v>
      </c>
      <c r="T27" s="32"/>
      <c r="U27" s="32"/>
      <c r="V27" s="35"/>
      <c r="W27" s="35"/>
      <c r="X27" s="39"/>
      <c r="Y27" s="39"/>
      <c r="Z27" s="29"/>
      <c r="AA27" s="29"/>
      <c r="AB27" s="98"/>
      <c r="AC27" s="98"/>
      <c r="AD27" s="114"/>
      <c r="AE27" s="114"/>
    </row>
    <row r="28" spans="1:31" s="58" customFormat="1" ht="16.5" customHeight="1" x14ac:dyDescent="0.25">
      <c r="A28" s="4">
        <v>1</v>
      </c>
      <c r="B28" s="4" t="s">
        <v>403</v>
      </c>
      <c r="C28" s="1" t="s">
        <v>387</v>
      </c>
      <c r="D28" s="4"/>
      <c r="E28" s="4">
        <v>1</v>
      </c>
      <c r="F28" s="19"/>
      <c r="G28" s="14"/>
      <c r="H28" s="4">
        <v>72</v>
      </c>
      <c r="I28" s="4"/>
      <c r="J28" s="4"/>
      <c r="K28" s="4">
        <v>72</v>
      </c>
      <c r="L28" s="4">
        <v>40</v>
      </c>
      <c r="M28" s="4">
        <v>30</v>
      </c>
      <c r="N28" s="4"/>
      <c r="O28" s="4">
        <v>2</v>
      </c>
      <c r="P28" s="25">
        <v>0</v>
      </c>
      <c r="Q28" s="4"/>
      <c r="R28" s="92">
        <v>72</v>
      </c>
      <c r="S28" s="92">
        <v>0</v>
      </c>
      <c r="T28" s="32"/>
      <c r="U28" s="32"/>
      <c r="V28" s="35"/>
      <c r="W28" s="35"/>
      <c r="X28" s="39"/>
      <c r="Y28" s="39"/>
      <c r="Z28" s="29"/>
      <c r="AA28" s="29"/>
      <c r="AB28" s="98"/>
      <c r="AC28" s="98"/>
      <c r="AD28" s="114"/>
      <c r="AE28" s="114"/>
    </row>
    <row r="29" spans="1:31" s="58" customFormat="1" ht="18" customHeight="1" x14ac:dyDescent="0.25">
      <c r="A29" s="4"/>
      <c r="B29" s="4"/>
      <c r="C29" s="1" t="s">
        <v>388</v>
      </c>
      <c r="D29" s="4">
        <v>2</v>
      </c>
      <c r="E29" s="4"/>
      <c r="F29" s="19"/>
      <c r="G29" s="14"/>
      <c r="H29" s="4">
        <v>32</v>
      </c>
      <c r="I29" s="4"/>
      <c r="J29" s="4"/>
      <c r="K29" s="4">
        <v>32</v>
      </c>
      <c r="L29" s="4"/>
      <c r="M29" s="4"/>
      <c r="N29" s="4"/>
      <c r="O29" s="4">
        <v>2</v>
      </c>
      <c r="P29" s="25">
        <v>0</v>
      </c>
      <c r="Q29" s="4"/>
      <c r="R29" s="92"/>
      <c r="S29" s="92">
        <v>32</v>
      </c>
      <c r="T29" s="32"/>
      <c r="U29" s="32"/>
      <c r="V29" s="35"/>
      <c r="W29" s="35"/>
      <c r="X29" s="39"/>
      <c r="Y29" s="39"/>
      <c r="Z29" s="29"/>
      <c r="AA29" s="29"/>
      <c r="AB29" s="98"/>
      <c r="AC29" s="98"/>
      <c r="AD29" s="114"/>
      <c r="AE29" s="114"/>
    </row>
    <row r="30" spans="1:31" s="267" customFormat="1" ht="25.5" x14ac:dyDescent="0.2">
      <c r="A30" s="264"/>
      <c r="B30" s="264" t="s">
        <v>128</v>
      </c>
      <c r="C30" s="265" t="s">
        <v>147</v>
      </c>
      <c r="D30" s="264">
        <f>D31+D44+D60</f>
        <v>10</v>
      </c>
      <c r="E30" s="264">
        <f>E31+E44+E60</f>
        <v>35</v>
      </c>
      <c r="F30" s="264">
        <f>F31+F44+F60</f>
        <v>13</v>
      </c>
      <c r="G30" s="266"/>
      <c r="H30" s="264">
        <f>H31+H44+H60</f>
        <v>3888</v>
      </c>
      <c r="I30" s="264">
        <f t="shared" ref="I30:AE30" si="3">I31+I44+I60</f>
        <v>648</v>
      </c>
      <c r="J30" s="264">
        <f t="shared" si="3"/>
        <v>134</v>
      </c>
      <c r="K30" s="264">
        <f t="shared" si="3"/>
        <v>3712</v>
      </c>
      <c r="L30" s="264">
        <f t="shared" si="3"/>
        <v>590</v>
      </c>
      <c r="M30" s="264">
        <f t="shared" si="3"/>
        <v>2086</v>
      </c>
      <c r="N30" s="264">
        <f t="shared" si="3"/>
        <v>80</v>
      </c>
      <c r="O30" s="264">
        <f t="shared" si="3"/>
        <v>48</v>
      </c>
      <c r="P30" s="264">
        <f t="shared" si="3"/>
        <v>900</v>
      </c>
      <c r="Q30" s="264">
        <f t="shared" si="3"/>
        <v>76</v>
      </c>
      <c r="R30" s="264">
        <f t="shared" si="3"/>
        <v>0</v>
      </c>
      <c r="S30" s="264">
        <f t="shared" si="3"/>
        <v>0</v>
      </c>
      <c r="T30" s="264">
        <f t="shared" si="3"/>
        <v>538</v>
      </c>
      <c r="U30" s="264">
        <f t="shared" si="3"/>
        <v>32</v>
      </c>
      <c r="V30" s="264">
        <f t="shared" si="3"/>
        <v>782</v>
      </c>
      <c r="W30" s="264">
        <f t="shared" si="3"/>
        <v>38</v>
      </c>
      <c r="X30" s="264">
        <f t="shared" si="3"/>
        <v>576</v>
      </c>
      <c r="Y30" s="264">
        <f t="shared" si="3"/>
        <v>0</v>
      </c>
      <c r="Z30" s="264">
        <f t="shared" si="3"/>
        <v>840</v>
      </c>
      <c r="AA30" s="264">
        <f t="shared" si="3"/>
        <v>18</v>
      </c>
      <c r="AB30" s="264">
        <f t="shared" si="3"/>
        <v>526</v>
      </c>
      <c r="AC30" s="264">
        <f t="shared" si="3"/>
        <v>30</v>
      </c>
      <c r="AD30" s="264">
        <f t="shared" si="3"/>
        <v>450</v>
      </c>
      <c r="AE30" s="264">
        <f t="shared" si="3"/>
        <v>14</v>
      </c>
    </row>
    <row r="31" spans="1:31" s="61" customFormat="1" ht="25.5" x14ac:dyDescent="0.25">
      <c r="A31" s="49"/>
      <c r="B31" s="49" t="s">
        <v>404</v>
      </c>
      <c r="C31" s="50" t="s">
        <v>406</v>
      </c>
      <c r="D31" s="49">
        <v>10</v>
      </c>
      <c r="E31" s="49">
        <v>6</v>
      </c>
      <c r="F31" s="304">
        <v>0</v>
      </c>
      <c r="G31" s="358"/>
      <c r="H31" s="49">
        <f>H32+H33+H34+H35+H36+H37+H38+H39</f>
        <v>616</v>
      </c>
      <c r="I31" s="49">
        <f t="shared" ref="I31:AE31" si="4">I32+I33+I34+I35+I36+I37+I38+I39</f>
        <v>0</v>
      </c>
      <c r="J31" s="49">
        <f t="shared" si="4"/>
        <v>20</v>
      </c>
      <c r="K31" s="49">
        <f t="shared" si="4"/>
        <v>596</v>
      </c>
      <c r="L31" s="49">
        <f t="shared" si="4"/>
        <v>162</v>
      </c>
      <c r="M31" s="49">
        <f t="shared" si="4"/>
        <v>418</v>
      </c>
      <c r="N31" s="49">
        <f t="shared" si="4"/>
        <v>0</v>
      </c>
      <c r="O31" s="49">
        <f t="shared" si="4"/>
        <v>16</v>
      </c>
      <c r="P31" s="49">
        <f t="shared" si="4"/>
        <v>0</v>
      </c>
      <c r="Q31" s="49">
        <f t="shared" si="4"/>
        <v>0</v>
      </c>
      <c r="R31" s="49">
        <f t="shared" si="4"/>
        <v>0</v>
      </c>
      <c r="S31" s="49">
        <f t="shared" si="4"/>
        <v>0</v>
      </c>
      <c r="T31" s="49">
        <f t="shared" si="4"/>
        <v>180</v>
      </c>
      <c r="U31" s="49">
        <f t="shared" si="4"/>
        <v>8</v>
      </c>
      <c r="V31" s="49">
        <f t="shared" si="4"/>
        <v>124</v>
      </c>
      <c r="W31" s="49">
        <f t="shared" si="4"/>
        <v>8</v>
      </c>
      <c r="X31" s="49">
        <f t="shared" si="4"/>
        <v>46</v>
      </c>
      <c r="Y31" s="49">
        <f t="shared" si="4"/>
        <v>0</v>
      </c>
      <c r="Z31" s="49">
        <f t="shared" si="4"/>
        <v>104</v>
      </c>
      <c r="AA31" s="49">
        <f t="shared" si="4"/>
        <v>0</v>
      </c>
      <c r="AB31" s="49">
        <f t="shared" si="4"/>
        <v>44</v>
      </c>
      <c r="AC31" s="49">
        <f t="shared" si="4"/>
        <v>2</v>
      </c>
      <c r="AD31" s="49">
        <f t="shared" si="4"/>
        <v>98</v>
      </c>
      <c r="AE31" s="49">
        <f t="shared" si="4"/>
        <v>2</v>
      </c>
    </row>
    <row r="32" spans="1:31" s="58" customFormat="1" x14ac:dyDescent="0.25">
      <c r="A32" s="4">
        <v>2</v>
      </c>
      <c r="B32" s="4" t="s">
        <v>439</v>
      </c>
      <c r="C32" s="1" t="s">
        <v>39</v>
      </c>
      <c r="D32" s="4"/>
      <c r="E32" s="74">
        <v>4</v>
      </c>
      <c r="F32" s="280"/>
      <c r="G32" s="281"/>
      <c r="H32" s="4">
        <v>50</v>
      </c>
      <c r="I32" s="4"/>
      <c r="J32" s="4">
        <v>2</v>
      </c>
      <c r="K32" s="4">
        <v>48</v>
      </c>
      <c r="L32" s="4">
        <v>28</v>
      </c>
      <c r="M32" s="4">
        <v>18</v>
      </c>
      <c r="N32" s="4"/>
      <c r="O32" s="4">
        <v>2</v>
      </c>
      <c r="P32" s="25"/>
      <c r="Q32" s="4"/>
      <c r="R32" s="92"/>
      <c r="S32" s="92"/>
      <c r="T32" s="32"/>
      <c r="U32" s="32"/>
      <c r="V32" s="35">
        <v>48</v>
      </c>
      <c r="W32" s="35">
        <v>2</v>
      </c>
      <c r="X32" s="39"/>
      <c r="Y32" s="39"/>
      <c r="Z32" s="29"/>
      <c r="AA32" s="29"/>
      <c r="AB32" s="98"/>
      <c r="AC32" s="98"/>
      <c r="AD32" s="114"/>
      <c r="AE32" s="114"/>
    </row>
    <row r="33" spans="1:31" s="58" customFormat="1" x14ac:dyDescent="0.25">
      <c r="A33" s="4">
        <v>2</v>
      </c>
      <c r="B33" s="4" t="s">
        <v>440</v>
      </c>
      <c r="C33" s="1" t="s">
        <v>407</v>
      </c>
      <c r="D33" s="4"/>
      <c r="E33" s="74">
        <v>3</v>
      </c>
      <c r="F33" s="280"/>
      <c r="G33" s="281"/>
      <c r="H33" s="4">
        <v>50</v>
      </c>
      <c r="I33" s="4"/>
      <c r="J33" s="4">
        <v>2</v>
      </c>
      <c r="K33" s="4">
        <v>48</v>
      </c>
      <c r="L33" s="4">
        <v>28</v>
      </c>
      <c r="M33" s="4">
        <v>18</v>
      </c>
      <c r="N33" s="4"/>
      <c r="O33" s="4">
        <v>2</v>
      </c>
      <c r="P33" s="25"/>
      <c r="Q33" s="4"/>
      <c r="R33" s="92"/>
      <c r="S33" s="92"/>
      <c r="T33" s="32">
        <v>48</v>
      </c>
      <c r="U33" s="32">
        <v>2</v>
      </c>
      <c r="V33" s="35"/>
      <c r="W33" s="35"/>
      <c r="X33" s="39"/>
      <c r="Y33" s="39"/>
      <c r="Z33" s="29"/>
      <c r="AA33" s="29"/>
      <c r="AB33" s="98"/>
      <c r="AC33" s="98"/>
      <c r="AD33" s="114"/>
      <c r="AE33" s="114"/>
    </row>
    <row r="34" spans="1:31" s="58" customFormat="1" ht="38.25" x14ac:dyDescent="0.25">
      <c r="A34" s="4" t="s">
        <v>448</v>
      </c>
      <c r="B34" s="4" t="s">
        <v>441</v>
      </c>
      <c r="C34" s="1" t="s">
        <v>42</v>
      </c>
      <c r="D34" s="120" t="s">
        <v>133</v>
      </c>
      <c r="E34" s="4">
        <v>8</v>
      </c>
      <c r="F34" s="280"/>
      <c r="G34" s="281"/>
      <c r="H34" s="4">
        <v>172</v>
      </c>
      <c r="I34" s="4"/>
      <c r="J34" s="4">
        <v>12</v>
      </c>
      <c r="K34" s="4">
        <v>160</v>
      </c>
      <c r="L34" s="4"/>
      <c r="M34" s="4">
        <v>158</v>
      </c>
      <c r="N34" s="4"/>
      <c r="O34" s="4">
        <v>2</v>
      </c>
      <c r="P34" s="25"/>
      <c r="Q34" s="4"/>
      <c r="R34" s="92"/>
      <c r="S34" s="92"/>
      <c r="T34" s="32">
        <v>32</v>
      </c>
      <c r="U34" s="32">
        <v>2</v>
      </c>
      <c r="V34" s="35">
        <v>38</v>
      </c>
      <c r="W34" s="35">
        <v>6</v>
      </c>
      <c r="X34" s="39">
        <v>22</v>
      </c>
      <c r="Y34" s="39"/>
      <c r="Z34" s="29">
        <v>34</v>
      </c>
      <c r="AA34" s="29"/>
      <c r="AB34" s="98">
        <v>22</v>
      </c>
      <c r="AC34" s="98">
        <v>2</v>
      </c>
      <c r="AD34" s="114">
        <v>12</v>
      </c>
      <c r="AE34" s="114">
        <v>2</v>
      </c>
    </row>
    <row r="35" spans="1:31" s="58" customFormat="1" ht="38.25" x14ac:dyDescent="0.25">
      <c r="A35" s="4" t="s">
        <v>448</v>
      </c>
      <c r="B35" s="4" t="s">
        <v>442</v>
      </c>
      <c r="C35" s="1" t="s">
        <v>44</v>
      </c>
      <c r="D35" s="120" t="s">
        <v>133</v>
      </c>
      <c r="E35" s="4">
        <v>8</v>
      </c>
      <c r="F35" s="280"/>
      <c r="G35" s="281"/>
      <c r="H35" s="4">
        <v>168</v>
      </c>
      <c r="I35" s="4"/>
      <c r="J35" s="4"/>
      <c r="K35" s="4">
        <v>168</v>
      </c>
      <c r="L35" s="4"/>
      <c r="M35" s="4">
        <v>166</v>
      </c>
      <c r="N35" s="4"/>
      <c r="O35" s="4">
        <v>2</v>
      </c>
      <c r="P35" s="25"/>
      <c r="Q35" s="4"/>
      <c r="R35" s="92"/>
      <c r="S35" s="92"/>
      <c r="T35" s="32">
        <v>32</v>
      </c>
      <c r="U35" s="32"/>
      <c r="V35" s="35">
        <v>38</v>
      </c>
      <c r="W35" s="35"/>
      <c r="X35" s="39">
        <v>24</v>
      </c>
      <c r="Y35" s="39"/>
      <c r="Z35" s="29">
        <v>34</v>
      </c>
      <c r="AA35" s="29"/>
      <c r="AB35" s="98">
        <v>22</v>
      </c>
      <c r="AC35" s="98"/>
      <c r="AD35" s="114">
        <v>18</v>
      </c>
      <c r="AE35" s="114"/>
    </row>
    <row r="36" spans="1:31" s="58" customFormat="1" ht="25.5" x14ac:dyDescent="0.25">
      <c r="A36" s="62">
        <v>4</v>
      </c>
      <c r="B36" s="62" t="s">
        <v>443</v>
      </c>
      <c r="C36" s="2" t="s">
        <v>64</v>
      </c>
      <c r="D36" s="4"/>
      <c r="E36" s="4">
        <v>8</v>
      </c>
      <c r="F36" s="280"/>
      <c r="G36" s="281"/>
      <c r="H36" s="4">
        <v>68</v>
      </c>
      <c r="I36" s="4"/>
      <c r="J36" s="4"/>
      <c r="K36" s="4">
        <v>68</v>
      </c>
      <c r="L36" s="4">
        <v>26</v>
      </c>
      <c r="M36" s="4">
        <v>40</v>
      </c>
      <c r="N36" s="4"/>
      <c r="O36" s="4">
        <v>2</v>
      </c>
      <c r="P36" s="25"/>
      <c r="Q36" s="4"/>
      <c r="R36" s="92"/>
      <c r="S36" s="92"/>
      <c r="T36" s="32"/>
      <c r="U36" s="32"/>
      <c r="V36" s="35"/>
      <c r="W36" s="35"/>
      <c r="X36" s="39"/>
      <c r="Y36" s="39"/>
      <c r="Z36" s="29"/>
      <c r="AA36" s="29"/>
      <c r="AB36" s="98"/>
      <c r="AC36" s="98"/>
      <c r="AD36" s="114">
        <v>68</v>
      </c>
      <c r="AE36" s="114"/>
    </row>
    <row r="37" spans="1:31" s="58" customFormat="1" ht="25.5" x14ac:dyDescent="0.25">
      <c r="A37" s="62">
        <v>3</v>
      </c>
      <c r="B37" s="62" t="s">
        <v>444</v>
      </c>
      <c r="C37" s="244" t="s">
        <v>391</v>
      </c>
      <c r="D37" s="14"/>
      <c r="E37" s="241">
        <v>6</v>
      </c>
      <c r="F37" s="280"/>
      <c r="G37" s="281"/>
      <c r="H37" s="4">
        <v>36</v>
      </c>
      <c r="I37" s="4"/>
      <c r="J37" s="4"/>
      <c r="K37" s="19">
        <v>36</v>
      </c>
      <c r="L37" s="256">
        <v>34</v>
      </c>
      <c r="M37" s="256"/>
      <c r="N37" s="14"/>
      <c r="O37" s="4">
        <v>2</v>
      </c>
      <c r="P37" s="25"/>
      <c r="Q37" s="4"/>
      <c r="R37" s="92"/>
      <c r="S37" s="92"/>
      <c r="T37" s="32"/>
      <c r="U37" s="32"/>
      <c r="V37" s="35"/>
      <c r="W37" s="35"/>
      <c r="X37" s="39"/>
      <c r="Y37" s="39"/>
      <c r="Z37" s="29">
        <v>36</v>
      </c>
      <c r="AA37" s="29"/>
      <c r="AB37" s="98"/>
      <c r="AC37" s="98"/>
      <c r="AD37" s="114"/>
      <c r="AE37" s="114"/>
    </row>
    <row r="38" spans="1:31" s="58" customFormat="1" ht="25.5" x14ac:dyDescent="0.25">
      <c r="A38" s="4">
        <v>2</v>
      </c>
      <c r="B38" s="62" t="s">
        <v>445</v>
      </c>
      <c r="C38" s="1" t="s">
        <v>408</v>
      </c>
      <c r="D38" s="4"/>
      <c r="E38" s="232">
        <v>3</v>
      </c>
      <c r="F38" s="19"/>
      <c r="G38" s="14"/>
      <c r="H38" s="4">
        <v>36</v>
      </c>
      <c r="I38" s="4"/>
      <c r="J38" s="4">
        <v>4</v>
      </c>
      <c r="K38" s="4">
        <v>32</v>
      </c>
      <c r="L38" s="4">
        <v>20</v>
      </c>
      <c r="M38" s="4">
        <v>10</v>
      </c>
      <c r="N38" s="4"/>
      <c r="O38" s="4">
        <v>2</v>
      </c>
      <c r="P38" s="25"/>
      <c r="Q38" s="4"/>
      <c r="R38" s="92"/>
      <c r="S38" s="92"/>
      <c r="T38" s="32">
        <v>32</v>
      </c>
      <c r="U38" s="32">
        <v>4</v>
      </c>
      <c r="V38" s="35"/>
      <c r="W38" s="35"/>
      <c r="X38" s="39"/>
      <c r="Y38" s="39"/>
      <c r="Z38" s="29"/>
      <c r="AA38" s="29"/>
      <c r="AB38" s="98"/>
      <c r="AC38" s="98"/>
      <c r="AD38" s="114"/>
      <c r="AE38" s="114"/>
    </row>
    <row r="39" spans="1:31" s="58" customFormat="1" ht="25.5" x14ac:dyDescent="0.25">
      <c r="A39" s="4">
        <v>2</v>
      </c>
      <c r="B39" s="62" t="s">
        <v>446</v>
      </c>
      <c r="C39" s="1" t="s">
        <v>50</v>
      </c>
      <c r="D39" s="4"/>
      <c r="E39" s="234">
        <v>3</v>
      </c>
      <c r="F39" s="280"/>
      <c r="G39" s="281"/>
      <c r="H39" s="4">
        <v>36</v>
      </c>
      <c r="I39" s="4"/>
      <c r="J39" s="4">
        <v>0</v>
      </c>
      <c r="K39" s="4">
        <v>36</v>
      </c>
      <c r="L39" s="4">
        <v>26</v>
      </c>
      <c r="M39" s="4">
        <v>8</v>
      </c>
      <c r="N39" s="4"/>
      <c r="O39" s="4">
        <v>2</v>
      </c>
      <c r="P39" s="25"/>
      <c r="Q39" s="4"/>
      <c r="R39" s="92"/>
      <c r="S39" s="92"/>
      <c r="T39" s="32">
        <v>36</v>
      </c>
      <c r="U39" s="32"/>
      <c r="V39" s="35"/>
      <c r="W39" s="35"/>
      <c r="X39" s="39"/>
      <c r="Y39" s="39"/>
      <c r="Z39" s="29"/>
      <c r="AA39" s="29"/>
      <c r="AB39" s="98"/>
      <c r="AC39" s="98"/>
      <c r="AD39" s="114"/>
      <c r="AE39" s="114"/>
    </row>
    <row r="40" spans="1:31" s="58" customFormat="1" ht="27.75" customHeight="1" x14ac:dyDescent="0.25">
      <c r="A40" s="4"/>
      <c r="B40" s="13" t="s">
        <v>51</v>
      </c>
      <c r="C40" s="3" t="s">
        <v>34</v>
      </c>
      <c r="D40" s="4"/>
      <c r="E40" s="4"/>
      <c r="F40" s="280"/>
      <c r="G40" s="281"/>
      <c r="H40" s="4">
        <v>0</v>
      </c>
      <c r="I40" s="4"/>
      <c r="J40" s="4"/>
      <c r="K40" s="4"/>
      <c r="L40" s="4"/>
      <c r="M40" s="4"/>
      <c r="N40" s="4"/>
      <c r="O40" s="4"/>
      <c r="P40" s="25"/>
      <c r="Q40" s="4"/>
      <c r="R40" s="92"/>
      <c r="S40" s="92"/>
      <c r="T40" s="32"/>
      <c r="U40" s="32"/>
      <c r="V40" s="35"/>
      <c r="W40" s="35"/>
      <c r="X40" s="39"/>
      <c r="Y40" s="39"/>
      <c r="Z40" s="29"/>
      <c r="AA40" s="29"/>
      <c r="AB40" s="98"/>
      <c r="AC40" s="98"/>
      <c r="AD40" s="114"/>
      <c r="AE40" s="114"/>
    </row>
    <row r="41" spans="1:31" s="58" customFormat="1" x14ac:dyDescent="0.25">
      <c r="A41" s="4"/>
      <c r="B41" s="14"/>
      <c r="C41" s="1" t="s">
        <v>35</v>
      </c>
      <c r="D41" s="4"/>
      <c r="E41" s="4"/>
      <c r="F41" s="280"/>
      <c r="G41" s="281"/>
      <c r="H41" s="4">
        <v>0</v>
      </c>
      <c r="I41" s="4"/>
      <c r="J41" s="4"/>
      <c r="K41" s="4"/>
      <c r="L41" s="4"/>
      <c r="M41" s="4"/>
      <c r="N41" s="4"/>
      <c r="O41" s="4"/>
      <c r="P41" s="25"/>
      <c r="Q41" s="4"/>
      <c r="R41" s="92"/>
      <c r="S41" s="92"/>
      <c r="T41" s="32"/>
      <c r="U41" s="32"/>
      <c r="V41" s="35"/>
      <c r="W41" s="35"/>
      <c r="X41" s="39"/>
      <c r="Y41" s="39"/>
      <c r="Z41" s="29"/>
      <c r="AA41" s="29"/>
      <c r="AB41" s="98"/>
      <c r="AC41" s="98"/>
      <c r="AD41" s="114"/>
      <c r="AE41" s="114"/>
    </row>
    <row r="42" spans="1:31" s="58" customFormat="1" x14ac:dyDescent="0.25">
      <c r="A42" s="4"/>
      <c r="B42" s="14"/>
      <c r="C42" s="1" t="s">
        <v>36</v>
      </c>
      <c r="D42" s="4"/>
      <c r="E42" s="4"/>
      <c r="F42" s="280"/>
      <c r="G42" s="281"/>
      <c r="H42" s="4">
        <v>0</v>
      </c>
      <c r="I42" s="4"/>
      <c r="J42" s="4"/>
      <c r="K42" s="4"/>
      <c r="L42" s="4"/>
      <c r="M42" s="4"/>
      <c r="N42" s="4"/>
      <c r="O42" s="4"/>
      <c r="P42" s="25"/>
      <c r="Q42" s="4"/>
      <c r="R42" s="92"/>
      <c r="S42" s="92"/>
      <c r="T42" s="32"/>
      <c r="U42" s="32"/>
      <c r="V42" s="35"/>
      <c r="W42" s="35"/>
      <c r="X42" s="39"/>
      <c r="Y42" s="39"/>
      <c r="Z42" s="29"/>
      <c r="AA42" s="29"/>
      <c r="AB42" s="98"/>
      <c r="AC42" s="98"/>
      <c r="AD42" s="114"/>
      <c r="AE42" s="114"/>
    </row>
    <row r="43" spans="1:31" s="58" customFormat="1" ht="20.25" customHeight="1" x14ac:dyDescent="0.25">
      <c r="A43" s="4"/>
      <c r="B43" s="63"/>
      <c r="C43" s="2" t="s">
        <v>37</v>
      </c>
      <c r="D43" s="4"/>
      <c r="E43" s="4"/>
      <c r="F43" s="280"/>
      <c r="G43" s="281"/>
      <c r="H43" s="4"/>
      <c r="I43" s="4"/>
      <c r="J43" s="4"/>
      <c r="K43" s="4"/>
      <c r="L43" s="4"/>
      <c r="M43" s="4"/>
      <c r="N43" s="4"/>
      <c r="O43" s="4"/>
      <c r="P43" s="25"/>
      <c r="Q43" s="4"/>
      <c r="R43" s="92"/>
      <c r="S43" s="92"/>
      <c r="T43" s="32"/>
      <c r="U43" s="32"/>
      <c r="V43" s="35"/>
      <c r="W43" s="35"/>
      <c r="X43" s="39"/>
      <c r="Y43" s="39"/>
      <c r="Z43" s="29"/>
      <c r="AA43" s="29"/>
      <c r="AB43" s="98"/>
      <c r="AC43" s="98"/>
      <c r="AD43" s="114"/>
      <c r="AE43" s="114"/>
    </row>
    <row r="44" spans="1:31" s="61" customFormat="1" ht="30.75" customHeight="1" x14ac:dyDescent="0.25">
      <c r="A44" s="53"/>
      <c r="B44" s="51" t="s">
        <v>52</v>
      </c>
      <c r="C44" s="96" t="s">
        <v>53</v>
      </c>
      <c r="D44" s="49">
        <v>0</v>
      </c>
      <c r="E44" s="49">
        <v>10</v>
      </c>
      <c r="F44" s="304">
        <v>2</v>
      </c>
      <c r="G44" s="305"/>
      <c r="H44" s="49">
        <f>H45+H46+H47+H48+H49+H50+H51+H52+H53+H54+H55</f>
        <v>648</v>
      </c>
      <c r="I44" s="49">
        <f t="shared" ref="I44:AE44" si="5">I45+I46+I47+I48+I49+I50+I51+I52+I53+I54+I55</f>
        <v>0</v>
      </c>
      <c r="J44" s="49">
        <f t="shared" si="5"/>
        <v>36</v>
      </c>
      <c r="K44" s="49">
        <f t="shared" si="5"/>
        <v>612</v>
      </c>
      <c r="L44" s="49">
        <f t="shared" si="5"/>
        <v>164</v>
      </c>
      <c r="M44" s="49">
        <f t="shared" si="5"/>
        <v>422</v>
      </c>
      <c r="N44" s="49">
        <f t="shared" si="5"/>
        <v>0</v>
      </c>
      <c r="O44" s="49">
        <f t="shared" si="5"/>
        <v>18</v>
      </c>
      <c r="P44" s="49">
        <f t="shared" si="5"/>
        <v>0</v>
      </c>
      <c r="Q44" s="49">
        <f t="shared" si="5"/>
        <v>12</v>
      </c>
      <c r="R44" s="49">
        <f t="shared" si="5"/>
        <v>0</v>
      </c>
      <c r="S44" s="49">
        <f t="shared" si="5"/>
        <v>0</v>
      </c>
      <c r="T44" s="49">
        <f t="shared" si="5"/>
        <v>326</v>
      </c>
      <c r="U44" s="49">
        <f t="shared" si="5"/>
        <v>22</v>
      </c>
      <c r="V44" s="49">
        <f t="shared" si="5"/>
        <v>190</v>
      </c>
      <c r="W44" s="49">
        <f t="shared" si="5"/>
        <v>10</v>
      </c>
      <c r="X44" s="49">
        <f t="shared" si="5"/>
        <v>32</v>
      </c>
      <c r="Y44" s="49">
        <f t="shared" si="5"/>
        <v>0</v>
      </c>
      <c r="Z44" s="49">
        <f t="shared" si="5"/>
        <v>64</v>
      </c>
      <c r="AA44" s="49">
        <f t="shared" si="5"/>
        <v>4</v>
      </c>
      <c r="AB44" s="49">
        <f t="shared" si="5"/>
        <v>0</v>
      </c>
      <c r="AC44" s="49">
        <f t="shared" si="5"/>
        <v>0</v>
      </c>
      <c r="AD44" s="49">
        <f t="shared" si="5"/>
        <v>0</v>
      </c>
      <c r="AE44" s="49">
        <f t="shared" si="5"/>
        <v>0</v>
      </c>
    </row>
    <row r="45" spans="1:31" s="58" customFormat="1" x14ac:dyDescent="0.25">
      <c r="A45" s="4">
        <v>2</v>
      </c>
      <c r="B45" s="14" t="s">
        <v>54</v>
      </c>
      <c r="C45" s="1" t="s">
        <v>107</v>
      </c>
      <c r="D45" s="4"/>
      <c r="E45" s="234">
        <v>3</v>
      </c>
      <c r="F45" s="280"/>
      <c r="G45" s="281"/>
      <c r="H45" s="4">
        <v>74</v>
      </c>
      <c r="I45" s="4"/>
      <c r="J45" s="4">
        <v>4</v>
      </c>
      <c r="K45" s="4">
        <v>70</v>
      </c>
      <c r="L45" s="4">
        <v>2</v>
      </c>
      <c r="M45" s="4">
        <v>66</v>
      </c>
      <c r="N45" s="4"/>
      <c r="O45" s="4">
        <v>2</v>
      </c>
      <c r="P45" s="25"/>
      <c r="Q45" s="4"/>
      <c r="R45" s="92"/>
      <c r="S45" s="92"/>
      <c r="T45" s="32">
        <v>70</v>
      </c>
      <c r="U45" s="32">
        <v>4</v>
      </c>
      <c r="V45" s="35"/>
      <c r="W45" s="35"/>
      <c r="X45" s="39"/>
      <c r="Y45" s="39"/>
      <c r="Z45" s="29"/>
      <c r="AA45" s="29"/>
      <c r="AB45" s="98"/>
      <c r="AC45" s="98"/>
      <c r="AD45" s="114"/>
      <c r="AE45" s="114"/>
    </row>
    <row r="46" spans="1:31" s="58" customFormat="1" x14ac:dyDescent="0.25">
      <c r="A46" s="4">
        <v>2</v>
      </c>
      <c r="B46" s="14" t="s">
        <v>55</v>
      </c>
      <c r="C46" s="1" t="s">
        <v>108</v>
      </c>
      <c r="D46" s="4"/>
      <c r="E46" s="4"/>
      <c r="F46" s="280">
        <v>4</v>
      </c>
      <c r="G46" s="281"/>
      <c r="H46" s="4">
        <v>94</v>
      </c>
      <c r="I46" s="4"/>
      <c r="J46" s="4">
        <v>4</v>
      </c>
      <c r="K46" s="4">
        <v>90</v>
      </c>
      <c r="L46" s="4">
        <v>36</v>
      </c>
      <c r="M46" s="4">
        <v>54</v>
      </c>
      <c r="N46" s="4"/>
      <c r="O46" s="4"/>
      <c r="P46" s="25"/>
      <c r="Q46" s="4">
        <v>6</v>
      </c>
      <c r="R46" s="92"/>
      <c r="S46" s="92"/>
      <c r="T46" s="32">
        <v>42</v>
      </c>
      <c r="U46" s="32">
        <v>4</v>
      </c>
      <c r="V46" s="35">
        <v>48</v>
      </c>
      <c r="W46" s="35"/>
      <c r="X46" s="39"/>
      <c r="Y46" s="39"/>
      <c r="Z46" s="29"/>
      <c r="AA46" s="29"/>
      <c r="AB46" s="98"/>
      <c r="AC46" s="98"/>
      <c r="AD46" s="114"/>
      <c r="AE46" s="114"/>
    </row>
    <row r="47" spans="1:31" s="58" customFormat="1" x14ac:dyDescent="0.25">
      <c r="A47" s="4">
        <v>2</v>
      </c>
      <c r="B47" s="14" t="s">
        <v>56</v>
      </c>
      <c r="C47" s="1" t="s">
        <v>109</v>
      </c>
      <c r="D47" s="4"/>
      <c r="E47" s="232">
        <v>3</v>
      </c>
      <c r="F47" s="280"/>
      <c r="G47" s="281"/>
      <c r="H47" s="4">
        <v>38</v>
      </c>
      <c r="I47" s="4"/>
      <c r="J47" s="4">
        <v>2</v>
      </c>
      <c r="K47" s="4">
        <v>36</v>
      </c>
      <c r="L47" s="4">
        <v>12</v>
      </c>
      <c r="M47" s="4">
        <v>22</v>
      </c>
      <c r="N47" s="4"/>
      <c r="O47" s="4">
        <v>2</v>
      </c>
      <c r="P47" s="25"/>
      <c r="Q47" s="4"/>
      <c r="R47" s="92"/>
      <c r="S47" s="92"/>
      <c r="T47" s="32">
        <v>36</v>
      </c>
      <c r="U47" s="32">
        <v>2</v>
      </c>
      <c r="V47" s="35"/>
      <c r="W47" s="35"/>
      <c r="X47" s="39"/>
      <c r="Y47" s="39"/>
      <c r="Z47" s="29"/>
      <c r="AA47" s="29"/>
      <c r="AB47" s="98"/>
      <c r="AC47" s="98"/>
      <c r="AD47" s="114"/>
      <c r="AE47" s="114"/>
    </row>
    <row r="48" spans="1:31" s="58" customFormat="1" x14ac:dyDescent="0.25">
      <c r="A48" s="4">
        <v>3</v>
      </c>
      <c r="B48" s="14" t="s">
        <v>57</v>
      </c>
      <c r="C48" s="1" t="s">
        <v>110</v>
      </c>
      <c r="D48" s="4"/>
      <c r="E48" s="4"/>
      <c r="F48" s="280">
        <v>3</v>
      </c>
      <c r="G48" s="281"/>
      <c r="H48" s="4">
        <v>80</v>
      </c>
      <c r="I48" s="4"/>
      <c r="J48" s="4">
        <v>4</v>
      </c>
      <c r="K48" s="4">
        <v>76</v>
      </c>
      <c r="L48" s="4">
        <v>20</v>
      </c>
      <c r="M48" s="4">
        <v>46</v>
      </c>
      <c r="N48" s="4"/>
      <c r="O48" s="4"/>
      <c r="P48" s="25"/>
      <c r="Q48" s="4">
        <v>6</v>
      </c>
      <c r="R48" s="92"/>
      <c r="S48" s="92"/>
      <c r="T48" s="32">
        <v>76</v>
      </c>
      <c r="U48" s="32">
        <v>4</v>
      </c>
      <c r="V48" s="35"/>
      <c r="W48" s="35"/>
      <c r="X48" s="39"/>
      <c r="Y48" s="39"/>
      <c r="Z48" s="253"/>
      <c r="AA48" s="254"/>
      <c r="AB48" s="98"/>
      <c r="AC48" s="98"/>
      <c r="AD48" s="114"/>
      <c r="AE48" s="114"/>
    </row>
    <row r="49" spans="1:31" s="58" customFormat="1" ht="30.75" customHeight="1" x14ac:dyDescent="0.25">
      <c r="A49" s="4">
        <v>3</v>
      </c>
      <c r="B49" s="14" t="s">
        <v>58</v>
      </c>
      <c r="C49" s="1" t="s">
        <v>111</v>
      </c>
      <c r="D49" s="4"/>
      <c r="E49" s="232">
        <v>3</v>
      </c>
      <c r="F49" s="280"/>
      <c r="G49" s="281"/>
      <c r="H49" s="4">
        <v>38</v>
      </c>
      <c r="I49" s="4"/>
      <c r="J49" s="4">
        <v>2</v>
      </c>
      <c r="K49" s="4">
        <v>36</v>
      </c>
      <c r="L49" s="4">
        <v>14</v>
      </c>
      <c r="M49" s="4">
        <v>22</v>
      </c>
      <c r="N49" s="4"/>
      <c r="O49" s="4">
        <v>2</v>
      </c>
      <c r="P49" s="25"/>
      <c r="Q49" s="4"/>
      <c r="R49" s="92"/>
      <c r="S49" s="92"/>
      <c r="T49" s="32">
        <v>36</v>
      </c>
      <c r="U49" s="32">
        <v>2</v>
      </c>
      <c r="V49" s="35"/>
      <c r="W49" s="35"/>
      <c r="X49" s="39"/>
      <c r="Y49" s="39"/>
      <c r="Z49" s="255"/>
      <c r="AA49" s="254"/>
      <c r="AB49" s="98"/>
      <c r="AC49" s="98"/>
      <c r="AD49" s="114"/>
      <c r="AE49" s="114"/>
    </row>
    <row r="50" spans="1:31" s="58" customFormat="1" ht="118.5" customHeight="1" x14ac:dyDescent="0.25">
      <c r="A50" s="4">
        <v>3</v>
      </c>
      <c r="B50" s="14" t="s">
        <v>59</v>
      </c>
      <c r="C50" s="1" t="s">
        <v>62</v>
      </c>
      <c r="D50" s="4"/>
      <c r="E50" s="234">
        <v>4</v>
      </c>
      <c r="F50" s="280"/>
      <c r="G50" s="281"/>
      <c r="H50" s="4">
        <v>88</v>
      </c>
      <c r="I50" s="4"/>
      <c r="J50" s="4">
        <v>4</v>
      </c>
      <c r="K50" s="4">
        <v>84</v>
      </c>
      <c r="L50" s="4">
        <v>12</v>
      </c>
      <c r="M50" s="4">
        <v>70</v>
      </c>
      <c r="N50" s="4"/>
      <c r="O50" s="4">
        <v>2</v>
      </c>
      <c r="P50" s="25"/>
      <c r="Q50" s="4"/>
      <c r="R50" s="92"/>
      <c r="S50" s="92"/>
      <c r="T50" s="32">
        <v>32</v>
      </c>
      <c r="U50" s="32">
        <v>2</v>
      </c>
      <c r="V50" s="35">
        <v>52</v>
      </c>
      <c r="W50" s="35">
        <v>2</v>
      </c>
      <c r="X50" s="39"/>
      <c r="Y50" s="39"/>
      <c r="Z50" s="29"/>
      <c r="AA50" s="29"/>
      <c r="AB50" s="98"/>
      <c r="AC50" s="98"/>
      <c r="AD50" s="114"/>
      <c r="AE50" s="114"/>
    </row>
    <row r="51" spans="1:31" s="58" customFormat="1" ht="36.75" customHeight="1" x14ac:dyDescent="0.25">
      <c r="A51" s="4">
        <v>3.4</v>
      </c>
      <c r="B51" s="14" t="s">
        <v>60</v>
      </c>
      <c r="C51" s="1" t="s">
        <v>409</v>
      </c>
      <c r="D51" s="4"/>
      <c r="E51" s="241">
        <v>4</v>
      </c>
      <c r="F51" s="280"/>
      <c r="G51" s="281"/>
      <c r="H51" s="4">
        <v>58</v>
      </c>
      <c r="I51" s="4"/>
      <c r="J51" s="4">
        <v>4</v>
      </c>
      <c r="K51" s="4">
        <v>54</v>
      </c>
      <c r="L51" s="4">
        <v>18</v>
      </c>
      <c r="M51" s="4">
        <v>34</v>
      </c>
      <c r="N51" s="4"/>
      <c r="O51" s="4">
        <v>2</v>
      </c>
      <c r="P51" s="25"/>
      <c r="Q51" s="4"/>
      <c r="R51" s="92"/>
      <c r="S51" s="92"/>
      <c r="T51" s="32"/>
      <c r="U51" s="32"/>
      <c r="V51" s="35">
        <v>54</v>
      </c>
      <c r="W51" s="35">
        <v>4</v>
      </c>
      <c r="X51" s="39"/>
      <c r="Y51" s="39"/>
      <c r="Z51" s="29"/>
      <c r="AA51" s="29"/>
      <c r="AB51" s="98"/>
      <c r="AC51" s="98"/>
      <c r="AD51" s="114"/>
      <c r="AE51" s="114"/>
    </row>
    <row r="52" spans="1:31" s="58" customFormat="1" ht="37.5" customHeight="1" x14ac:dyDescent="0.25">
      <c r="A52" s="4">
        <v>4</v>
      </c>
      <c r="B52" s="14" t="s">
        <v>61</v>
      </c>
      <c r="C52" s="1" t="s">
        <v>135</v>
      </c>
      <c r="D52" s="4"/>
      <c r="E52" s="232">
        <v>3</v>
      </c>
      <c r="F52" s="280"/>
      <c r="G52" s="281"/>
      <c r="H52" s="4">
        <v>38</v>
      </c>
      <c r="I52" s="4"/>
      <c r="J52" s="4">
        <v>4</v>
      </c>
      <c r="K52" s="4">
        <v>34</v>
      </c>
      <c r="L52" s="4">
        <v>12</v>
      </c>
      <c r="M52" s="4">
        <v>20</v>
      </c>
      <c r="N52" s="4"/>
      <c r="O52" s="4">
        <v>2</v>
      </c>
      <c r="P52" s="25"/>
      <c r="Q52" s="4"/>
      <c r="R52" s="92"/>
      <c r="S52" s="92"/>
      <c r="T52" s="32">
        <v>34</v>
      </c>
      <c r="U52" s="32">
        <v>4</v>
      </c>
      <c r="V52" s="35"/>
      <c r="W52" s="35"/>
      <c r="X52" s="39"/>
      <c r="Y52" s="39"/>
      <c r="Z52" s="29"/>
      <c r="AA52" s="29"/>
      <c r="AB52" s="98"/>
      <c r="AC52" s="98"/>
      <c r="AD52" s="114"/>
      <c r="AE52" s="114"/>
    </row>
    <row r="53" spans="1:31" s="58" customFormat="1" ht="45" customHeight="1" x14ac:dyDescent="0.25">
      <c r="A53" s="4">
        <v>3</v>
      </c>
      <c r="B53" s="117" t="s">
        <v>63</v>
      </c>
      <c r="C53" s="1" t="s">
        <v>411</v>
      </c>
      <c r="D53" s="14"/>
      <c r="E53" s="241">
        <v>5</v>
      </c>
      <c r="F53" s="280"/>
      <c r="G53" s="281"/>
      <c r="H53" s="4">
        <v>72</v>
      </c>
      <c r="I53" s="4"/>
      <c r="J53" s="4">
        <v>4</v>
      </c>
      <c r="K53" s="4">
        <v>68</v>
      </c>
      <c r="L53" s="4">
        <v>18</v>
      </c>
      <c r="M53" s="4">
        <v>48</v>
      </c>
      <c r="N53" s="4"/>
      <c r="O53" s="4">
        <v>2</v>
      </c>
      <c r="P53" s="25"/>
      <c r="Q53" s="4"/>
      <c r="R53" s="92"/>
      <c r="S53" s="92"/>
      <c r="T53" s="32"/>
      <c r="U53" s="32"/>
      <c r="V53" s="35">
        <v>36</v>
      </c>
      <c r="W53" s="35">
        <v>4</v>
      </c>
      <c r="X53" s="39">
        <v>32</v>
      </c>
      <c r="Y53" s="39"/>
      <c r="Z53" s="29"/>
      <c r="AA53" s="29"/>
      <c r="AB53" s="98"/>
      <c r="AC53" s="98"/>
      <c r="AD53" s="114"/>
      <c r="AE53" s="114"/>
    </row>
    <row r="54" spans="1:31" s="58" customFormat="1" ht="38.25" x14ac:dyDescent="0.25">
      <c r="A54" s="4">
        <v>2.2999999999999998</v>
      </c>
      <c r="B54" s="117" t="s">
        <v>65</v>
      </c>
      <c r="C54" s="244" t="s">
        <v>410</v>
      </c>
      <c r="D54" s="14"/>
      <c r="E54" s="237">
        <v>6</v>
      </c>
      <c r="F54" s="280"/>
      <c r="G54" s="281"/>
      <c r="H54" s="4">
        <v>34</v>
      </c>
      <c r="I54" s="4"/>
      <c r="J54" s="4">
        <v>2</v>
      </c>
      <c r="K54" s="4">
        <v>32</v>
      </c>
      <c r="L54" s="4">
        <v>10</v>
      </c>
      <c r="M54" s="4">
        <v>20</v>
      </c>
      <c r="N54" s="4"/>
      <c r="O54" s="4">
        <v>2</v>
      </c>
      <c r="P54" s="25"/>
      <c r="Q54" s="4"/>
      <c r="R54" s="92"/>
      <c r="S54" s="92"/>
      <c r="T54" s="32"/>
      <c r="U54" s="32"/>
      <c r="V54" s="35"/>
      <c r="W54" s="35"/>
      <c r="X54" s="39"/>
      <c r="Y54" s="39"/>
      <c r="Z54" s="29">
        <v>32</v>
      </c>
      <c r="AA54" s="29">
        <v>2</v>
      </c>
      <c r="AB54" s="98"/>
      <c r="AC54" s="98"/>
      <c r="AD54" s="114"/>
      <c r="AE54" s="114"/>
    </row>
    <row r="55" spans="1:31" s="58" customFormat="1" ht="30.75" customHeight="1" x14ac:dyDescent="0.25">
      <c r="A55" s="4">
        <v>3</v>
      </c>
      <c r="B55" s="117" t="s">
        <v>66</v>
      </c>
      <c r="C55" s="244" t="s">
        <v>136</v>
      </c>
      <c r="D55" s="14"/>
      <c r="E55" s="241">
        <v>6</v>
      </c>
      <c r="F55" s="280"/>
      <c r="G55" s="281"/>
      <c r="H55" s="4">
        <v>34</v>
      </c>
      <c r="I55" s="4"/>
      <c r="J55" s="4">
        <v>2</v>
      </c>
      <c r="K55" s="4">
        <v>32</v>
      </c>
      <c r="L55" s="118">
        <v>10</v>
      </c>
      <c r="M55" s="118">
        <v>20</v>
      </c>
      <c r="N55" s="4"/>
      <c r="O55" s="4">
        <v>2</v>
      </c>
      <c r="P55" s="25"/>
      <c r="Q55" s="4"/>
      <c r="R55" s="92"/>
      <c r="S55" s="92"/>
      <c r="T55" s="32"/>
      <c r="U55" s="32"/>
      <c r="V55" s="35"/>
      <c r="W55" s="35"/>
      <c r="X55" s="39"/>
      <c r="Y55" s="39"/>
      <c r="Z55" s="29">
        <v>32</v>
      </c>
      <c r="AA55" s="29">
        <v>2</v>
      </c>
      <c r="AB55" s="98"/>
      <c r="AC55" s="98"/>
      <c r="AD55" s="114"/>
      <c r="AE55" s="114"/>
    </row>
    <row r="56" spans="1:31" s="55" customFormat="1" ht="30.75" customHeight="1" x14ac:dyDescent="0.2">
      <c r="A56" s="7"/>
      <c r="B56" s="13" t="s">
        <v>67</v>
      </c>
      <c r="C56" s="3" t="s">
        <v>34</v>
      </c>
      <c r="D56" s="7"/>
      <c r="E56" s="7"/>
      <c r="F56" s="319"/>
      <c r="G56" s="320"/>
      <c r="H56" s="7"/>
      <c r="I56" s="7"/>
      <c r="J56" s="7"/>
      <c r="K56" s="7"/>
      <c r="L56" s="7"/>
      <c r="M56" s="7"/>
      <c r="N56" s="7"/>
      <c r="O56" s="7"/>
      <c r="P56" s="24"/>
      <c r="Q56" s="7"/>
      <c r="R56" s="22"/>
      <c r="S56" s="22"/>
      <c r="T56" s="31"/>
      <c r="U56" s="31"/>
      <c r="V56" s="34"/>
      <c r="W56" s="34"/>
      <c r="X56" s="38"/>
      <c r="Y56" s="38"/>
      <c r="Z56" s="28"/>
      <c r="AA56" s="28"/>
      <c r="AB56" s="99"/>
      <c r="AC56" s="99"/>
      <c r="AD56" s="113"/>
      <c r="AE56" s="113"/>
    </row>
    <row r="57" spans="1:31" s="58" customFormat="1" x14ac:dyDescent="0.25">
      <c r="A57" s="4"/>
      <c r="B57" s="14"/>
      <c r="C57" s="1" t="s">
        <v>35</v>
      </c>
      <c r="D57" s="4"/>
      <c r="E57" s="4"/>
      <c r="F57" s="280"/>
      <c r="G57" s="281"/>
      <c r="H57" s="4"/>
      <c r="I57" s="4"/>
      <c r="J57" s="4"/>
      <c r="K57" s="4"/>
      <c r="L57" s="4"/>
      <c r="M57" s="4"/>
      <c r="N57" s="4"/>
      <c r="O57" s="4"/>
      <c r="P57" s="25"/>
      <c r="Q57" s="4"/>
      <c r="R57" s="92"/>
      <c r="S57" s="92"/>
      <c r="T57" s="32"/>
      <c r="U57" s="32"/>
      <c r="V57" s="35"/>
      <c r="W57" s="35"/>
      <c r="X57" s="39"/>
      <c r="Y57" s="39"/>
      <c r="Z57" s="29"/>
      <c r="AA57" s="29"/>
      <c r="AB57" s="98"/>
      <c r="AC57" s="98"/>
      <c r="AD57" s="114"/>
      <c r="AE57" s="114"/>
    </row>
    <row r="58" spans="1:31" s="58" customFormat="1" x14ac:dyDescent="0.25">
      <c r="A58" s="4"/>
      <c r="B58" s="14"/>
      <c r="C58" s="1" t="s">
        <v>36</v>
      </c>
      <c r="D58" s="4"/>
      <c r="E58" s="4"/>
      <c r="F58" s="280"/>
      <c r="G58" s="281"/>
      <c r="H58" s="4"/>
      <c r="I58" s="4"/>
      <c r="J58" s="4"/>
      <c r="K58" s="4"/>
      <c r="L58" s="4"/>
      <c r="M58" s="4"/>
      <c r="N58" s="4"/>
      <c r="O58" s="4"/>
      <c r="P58" s="25"/>
      <c r="Q58" s="4"/>
      <c r="R58" s="92"/>
      <c r="S58" s="92"/>
      <c r="T58" s="32"/>
      <c r="U58" s="32"/>
      <c r="V58" s="35"/>
      <c r="W58" s="35"/>
      <c r="X58" s="39"/>
      <c r="Y58" s="39"/>
      <c r="Z58" s="29"/>
      <c r="AA58" s="29"/>
      <c r="AB58" s="98"/>
      <c r="AC58" s="98"/>
      <c r="AD58" s="114"/>
      <c r="AE58" s="114"/>
    </row>
    <row r="59" spans="1:31" s="58" customFormat="1" x14ac:dyDescent="0.25">
      <c r="A59" s="4"/>
      <c r="B59" s="14"/>
      <c r="C59" s="1" t="s">
        <v>37</v>
      </c>
      <c r="D59" s="4"/>
      <c r="E59" s="4"/>
      <c r="F59" s="280"/>
      <c r="G59" s="281"/>
      <c r="H59" s="4"/>
      <c r="I59" s="4"/>
      <c r="J59" s="4"/>
      <c r="K59" s="4"/>
      <c r="L59" s="4"/>
      <c r="M59" s="4"/>
      <c r="N59" s="4"/>
      <c r="O59" s="4"/>
      <c r="P59" s="25"/>
      <c r="Q59" s="4"/>
      <c r="R59" s="92"/>
      <c r="S59" s="92"/>
      <c r="T59" s="32"/>
      <c r="U59" s="32"/>
      <c r="V59" s="35"/>
      <c r="W59" s="35"/>
      <c r="X59" s="39"/>
      <c r="Y59" s="39"/>
      <c r="Z59" s="29"/>
      <c r="AA59" s="29"/>
      <c r="AB59" s="98"/>
      <c r="AC59" s="98"/>
      <c r="AD59" s="114"/>
      <c r="AE59" s="114"/>
    </row>
    <row r="60" spans="1:31" s="124" customFormat="1" ht="32.25" customHeight="1" x14ac:dyDescent="0.2">
      <c r="A60" s="121"/>
      <c r="B60" s="122" t="s">
        <v>112</v>
      </c>
      <c r="C60" s="123" t="s">
        <v>113</v>
      </c>
      <c r="D60" s="121">
        <f>D61+D67+D73+D78+D84+D89</f>
        <v>0</v>
      </c>
      <c r="E60" s="121">
        <f>E61+E67+E73+E78+E84+E89</f>
        <v>19</v>
      </c>
      <c r="F60" s="329">
        <f>F61+F67+F73+F78+F84+F89</f>
        <v>11</v>
      </c>
      <c r="G60" s="330"/>
      <c r="H60" s="121">
        <f t="shared" ref="H60:AE60" si="6">H61+H67+H73+H78+H84+H89</f>
        <v>2624</v>
      </c>
      <c r="I60" s="121">
        <f t="shared" si="6"/>
        <v>648</v>
      </c>
      <c r="J60" s="121">
        <f t="shared" si="6"/>
        <v>78</v>
      </c>
      <c r="K60" s="121">
        <f t="shared" si="6"/>
        <v>2504</v>
      </c>
      <c r="L60" s="121">
        <f t="shared" si="6"/>
        <v>264</v>
      </c>
      <c r="M60" s="121">
        <f t="shared" si="6"/>
        <v>1246</v>
      </c>
      <c r="N60" s="121">
        <f t="shared" si="6"/>
        <v>80</v>
      </c>
      <c r="O60" s="121">
        <f t="shared" si="6"/>
        <v>14</v>
      </c>
      <c r="P60" s="121">
        <f t="shared" si="6"/>
        <v>900</v>
      </c>
      <c r="Q60" s="121">
        <f t="shared" si="6"/>
        <v>64</v>
      </c>
      <c r="R60" s="121">
        <f t="shared" si="6"/>
        <v>0</v>
      </c>
      <c r="S60" s="121">
        <f t="shared" si="6"/>
        <v>0</v>
      </c>
      <c r="T60" s="121">
        <f t="shared" si="6"/>
        <v>32</v>
      </c>
      <c r="U60" s="121">
        <f t="shared" si="6"/>
        <v>2</v>
      </c>
      <c r="V60" s="121">
        <f t="shared" si="6"/>
        <v>468</v>
      </c>
      <c r="W60" s="121">
        <f t="shared" si="6"/>
        <v>20</v>
      </c>
      <c r="X60" s="121">
        <f t="shared" si="6"/>
        <v>498</v>
      </c>
      <c r="Y60" s="121">
        <f t="shared" si="6"/>
        <v>0</v>
      </c>
      <c r="Z60" s="121">
        <f t="shared" si="6"/>
        <v>672</v>
      </c>
      <c r="AA60" s="121">
        <f t="shared" si="6"/>
        <v>14</v>
      </c>
      <c r="AB60" s="121">
        <f t="shared" si="6"/>
        <v>482</v>
      </c>
      <c r="AC60" s="121">
        <f t="shared" si="6"/>
        <v>28</v>
      </c>
      <c r="AD60" s="121">
        <f t="shared" si="6"/>
        <v>352</v>
      </c>
      <c r="AE60" s="121">
        <f t="shared" si="6"/>
        <v>12</v>
      </c>
    </row>
    <row r="61" spans="1:31" s="85" customFormat="1" ht="78.75" customHeight="1" x14ac:dyDescent="0.2">
      <c r="A61" s="82"/>
      <c r="B61" s="83" t="s">
        <v>68</v>
      </c>
      <c r="C61" s="84" t="s">
        <v>412</v>
      </c>
      <c r="D61" s="82"/>
      <c r="E61" s="82">
        <v>2</v>
      </c>
      <c r="F61" s="284">
        <v>3</v>
      </c>
      <c r="G61" s="285"/>
      <c r="H61" s="82">
        <f>H62+H63+H64+H65+H66</f>
        <v>720</v>
      </c>
      <c r="I61" s="82">
        <f>I62+I63+I64+I65+I66</f>
        <v>144</v>
      </c>
      <c r="J61" s="82">
        <f t="shared" ref="J61:AE61" si="7">J62+J63+J64+J65+J66</f>
        <v>36</v>
      </c>
      <c r="K61" s="82">
        <f t="shared" si="7"/>
        <v>684</v>
      </c>
      <c r="L61" s="82">
        <f t="shared" si="7"/>
        <v>66</v>
      </c>
      <c r="M61" s="82">
        <f t="shared" si="7"/>
        <v>434</v>
      </c>
      <c r="N61" s="82">
        <f t="shared" si="7"/>
        <v>40</v>
      </c>
      <c r="O61" s="82">
        <f t="shared" si="7"/>
        <v>0</v>
      </c>
      <c r="P61" s="82">
        <f t="shared" si="7"/>
        <v>144</v>
      </c>
      <c r="Q61" s="82">
        <f t="shared" si="7"/>
        <v>18</v>
      </c>
      <c r="R61" s="82">
        <f t="shared" si="7"/>
        <v>0</v>
      </c>
      <c r="S61" s="82">
        <f t="shared" si="7"/>
        <v>0</v>
      </c>
      <c r="T61" s="82">
        <f t="shared" si="7"/>
        <v>32</v>
      </c>
      <c r="U61" s="82">
        <f t="shared" si="7"/>
        <v>2</v>
      </c>
      <c r="V61" s="82">
        <f t="shared" si="7"/>
        <v>278</v>
      </c>
      <c r="W61" s="82">
        <f t="shared" si="7"/>
        <v>20</v>
      </c>
      <c r="X61" s="82">
        <f t="shared" si="7"/>
        <v>226</v>
      </c>
      <c r="Y61" s="82">
        <f t="shared" si="7"/>
        <v>0</v>
      </c>
      <c r="Z61" s="82">
        <f t="shared" si="7"/>
        <v>148</v>
      </c>
      <c r="AA61" s="82">
        <f t="shared" si="7"/>
        <v>14</v>
      </c>
      <c r="AB61" s="82">
        <f t="shared" si="7"/>
        <v>0</v>
      </c>
      <c r="AC61" s="82">
        <f t="shared" si="7"/>
        <v>0</v>
      </c>
      <c r="AD61" s="82">
        <f t="shared" si="7"/>
        <v>0</v>
      </c>
      <c r="AE61" s="82">
        <f t="shared" si="7"/>
        <v>0</v>
      </c>
    </row>
    <row r="62" spans="1:31" s="58" customFormat="1" ht="25.5" x14ac:dyDescent="0.25">
      <c r="A62" s="4">
        <v>2.2999999999999998</v>
      </c>
      <c r="B62" s="14" t="s">
        <v>69</v>
      </c>
      <c r="C62" s="1" t="s">
        <v>115</v>
      </c>
      <c r="D62" s="4"/>
      <c r="E62" s="241"/>
      <c r="F62" s="280">
        <v>6</v>
      </c>
      <c r="G62" s="281"/>
      <c r="H62" s="4">
        <v>394</v>
      </c>
      <c r="I62" s="4"/>
      <c r="J62" s="4">
        <v>24</v>
      </c>
      <c r="K62" s="4">
        <v>370</v>
      </c>
      <c r="L62" s="4">
        <v>32</v>
      </c>
      <c r="M62" s="4">
        <v>298</v>
      </c>
      <c r="N62" s="4">
        <v>40</v>
      </c>
      <c r="O62" s="4"/>
      <c r="P62" s="25"/>
      <c r="Q62" s="4"/>
      <c r="R62" s="95"/>
      <c r="S62" s="95"/>
      <c r="T62" s="32">
        <v>32</v>
      </c>
      <c r="U62" s="32">
        <v>2</v>
      </c>
      <c r="V62" s="35">
        <v>152</v>
      </c>
      <c r="W62" s="35">
        <v>8</v>
      </c>
      <c r="X62" s="39">
        <v>110</v>
      </c>
      <c r="Y62" s="39"/>
      <c r="Z62" s="29">
        <v>76</v>
      </c>
      <c r="AA62" s="29">
        <v>14</v>
      </c>
      <c r="AB62" s="98"/>
      <c r="AC62" s="98"/>
      <c r="AD62" s="114"/>
      <c r="AE62" s="114"/>
    </row>
    <row r="63" spans="1:31" s="58" customFormat="1" x14ac:dyDescent="0.25">
      <c r="A63" s="4">
        <v>3.4</v>
      </c>
      <c r="B63" s="14" t="s">
        <v>116</v>
      </c>
      <c r="C63" s="1" t="s">
        <v>117</v>
      </c>
      <c r="D63" s="4"/>
      <c r="E63" s="4"/>
      <c r="F63" s="19">
        <v>5</v>
      </c>
      <c r="G63" s="14"/>
      <c r="H63" s="4">
        <v>182</v>
      </c>
      <c r="I63" s="4"/>
      <c r="J63" s="4">
        <v>12</v>
      </c>
      <c r="K63" s="4">
        <v>170</v>
      </c>
      <c r="L63" s="4">
        <v>34</v>
      </c>
      <c r="M63" s="4">
        <v>136</v>
      </c>
      <c r="N63" s="4"/>
      <c r="O63" s="4"/>
      <c r="P63" s="25"/>
      <c r="Q63" s="4">
        <v>6</v>
      </c>
      <c r="R63" s="95"/>
      <c r="S63" s="95"/>
      <c r="T63" s="32"/>
      <c r="U63" s="32"/>
      <c r="V63" s="35">
        <v>90</v>
      </c>
      <c r="W63" s="35">
        <v>12</v>
      </c>
      <c r="X63" s="39">
        <v>80</v>
      </c>
      <c r="Y63" s="39"/>
      <c r="Z63" s="29"/>
      <c r="AA63" s="29"/>
      <c r="AB63" s="98"/>
      <c r="AC63" s="98"/>
      <c r="AD63" s="114"/>
      <c r="AE63" s="114"/>
    </row>
    <row r="64" spans="1:31" s="65" customFormat="1" ht="23.25" customHeight="1" x14ac:dyDescent="0.25">
      <c r="A64" s="20">
        <v>2.2999999999999998</v>
      </c>
      <c r="B64" s="40" t="s">
        <v>414</v>
      </c>
      <c r="C64" s="125" t="s">
        <v>70</v>
      </c>
      <c r="D64" s="20"/>
      <c r="E64" s="238">
        <v>5</v>
      </c>
      <c r="F64" s="306"/>
      <c r="G64" s="307"/>
      <c r="H64" s="20">
        <v>72</v>
      </c>
      <c r="I64" s="20">
        <v>72</v>
      </c>
      <c r="J64" s="20"/>
      <c r="K64" s="20">
        <v>72</v>
      </c>
      <c r="L64" s="20"/>
      <c r="M64" s="20"/>
      <c r="N64" s="20"/>
      <c r="O64" s="20"/>
      <c r="P64" s="25">
        <v>72</v>
      </c>
      <c r="Q64" s="20"/>
      <c r="R64" s="20"/>
      <c r="S64" s="20"/>
      <c r="T64" s="20"/>
      <c r="U64" s="20"/>
      <c r="V64" s="20">
        <v>36</v>
      </c>
      <c r="W64" s="20"/>
      <c r="X64" s="20">
        <v>36</v>
      </c>
      <c r="Y64" s="20"/>
      <c r="Z64" s="20"/>
      <c r="AA64" s="20"/>
      <c r="AB64" s="20"/>
      <c r="AC64" s="20"/>
      <c r="AD64" s="20"/>
      <c r="AE64" s="20"/>
    </row>
    <row r="65" spans="1:31" s="65" customFormat="1" ht="30" x14ac:dyDescent="0.25">
      <c r="A65" s="67" t="s">
        <v>450</v>
      </c>
      <c r="B65" s="90" t="s">
        <v>415</v>
      </c>
      <c r="C65" s="126" t="s">
        <v>118</v>
      </c>
      <c r="D65" s="67"/>
      <c r="E65" s="239">
        <v>6</v>
      </c>
      <c r="F65" s="89"/>
      <c r="G65" s="90"/>
      <c r="H65" s="67">
        <v>72</v>
      </c>
      <c r="I65" s="67">
        <v>72</v>
      </c>
      <c r="J65" s="67"/>
      <c r="K65" s="67">
        <v>72</v>
      </c>
      <c r="L65" s="67"/>
      <c r="M65" s="67"/>
      <c r="N65" s="67"/>
      <c r="O65" s="67"/>
      <c r="P65" s="67">
        <v>72</v>
      </c>
      <c r="Q65" s="67"/>
      <c r="R65" s="67"/>
      <c r="S65" s="67"/>
      <c r="T65" s="67"/>
      <c r="U65" s="67"/>
      <c r="V65" s="67"/>
      <c r="W65" s="67"/>
      <c r="X65" s="67"/>
      <c r="Y65" s="67"/>
      <c r="Z65" s="67">
        <v>72</v>
      </c>
      <c r="AA65" s="67"/>
      <c r="AB65" s="67"/>
      <c r="AC65" s="67"/>
      <c r="AD65" s="67"/>
      <c r="AE65" s="67"/>
    </row>
    <row r="66" spans="1:31" s="58" customFormat="1" ht="45" x14ac:dyDescent="0.25">
      <c r="A66" s="4"/>
      <c r="B66" s="14" t="s">
        <v>75</v>
      </c>
      <c r="C66" s="18" t="s">
        <v>71</v>
      </c>
      <c r="D66" s="4"/>
      <c r="E66" s="4"/>
      <c r="F66" s="280">
        <v>6</v>
      </c>
      <c r="G66" s="281"/>
      <c r="H66" s="4"/>
      <c r="I66" s="4"/>
      <c r="J66" s="4"/>
      <c r="K66" s="4"/>
      <c r="L66" s="4"/>
      <c r="M66" s="4"/>
      <c r="N66" s="4"/>
      <c r="O66" s="4"/>
      <c r="P66" s="25"/>
      <c r="Q66" s="4">
        <v>12</v>
      </c>
      <c r="R66" s="92"/>
      <c r="S66" s="92"/>
      <c r="T66" s="32"/>
      <c r="U66" s="32"/>
      <c r="V66" s="35"/>
      <c r="W66" s="35"/>
      <c r="X66" s="39"/>
      <c r="Y66" s="39"/>
      <c r="Z66" s="29"/>
      <c r="AA66" s="29"/>
      <c r="AB66" s="98"/>
      <c r="AC66" s="98"/>
      <c r="AD66" s="114"/>
      <c r="AE66" s="114"/>
    </row>
    <row r="67" spans="1:31" s="85" customFormat="1" ht="94.5" customHeight="1" x14ac:dyDescent="0.2">
      <c r="A67" s="82"/>
      <c r="B67" s="83" t="s">
        <v>72</v>
      </c>
      <c r="C67" s="84" t="s">
        <v>447</v>
      </c>
      <c r="D67" s="82"/>
      <c r="E67" s="82">
        <v>3</v>
      </c>
      <c r="F67" s="284">
        <v>2</v>
      </c>
      <c r="G67" s="285"/>
      <c r="H67" s="82">
        <f t="shared" ref="H67:AE67" si="8">H68+H69+H70+H71+H72</f>
        <v>650</v>
      </c>
      <c r="I67" s="82">
        <f t="shared" si="8"/>
        <v>216</v>
      </c>
      <c r="J67" s="82">
        <f t="shared" si="8"/>
        <v>20</v>
      </c>
      <c r="K67" s="82">
        <f t="shared" si="8"/>
        <v>630</v>
      </c>
      <c r="L67" s="82">
        <f t="shared" si="8"/>
        <v>80</v>
      </c>
      <c r="M67" s="82">
        <f t="shared" si="8"/>
        <v>292</v>
      </c>
      <c r="N67" s="82">
        <f t="shared" si="8"/>
        <v>40</v>
      </c>
      <c r="O67" s="82">
        <f t="shared" si="8"/>
        <v>2</v>
      </c>
      <c r="P67" s="82">
        <f t="shared" si="8"/>
        <v>216</v>
      </c>
      <c r="Q67" s="82">
        <f t="shared" si="8"/>
        <v>18</v>
      </c>
      <c r="R67" s="82">
        <f t="shared" si="8"/>
        <v>0</v>
      </c>
      <c r="S67" s="82">
        <f t="shared" si="8"/>
        <v>0</v>
      </c>
      <c r="T67" s="82">
        <f t="shared" si="8"/>
        <v>0</v>
      </c>
      <c r="U67" s="82">
        <f t="shared" si="8"/>
        <v>0</v>
      </c>
      <c r="V67" s="82">
        <f t="shared" si="8"/>
        <v>0</v>
      </c>
      <c r="W67" s="82">
        <f t="shared" si="8"/>
        <v>0</v>
      </c>
      <c r="X67" s="82">
        <f t="shared" si="8"/>
        <v>64</v>
      </c>
      <c r="Y67" s="82">
        <f t="shared" si="8"/>
        <v>0</v>
      </c>
      <c r="Z67" s="28">
        <f t="shared" si="8"/>
        <v>166</v>
      </c>
      <c r="AA67" s="28">
        <f t="shared" si="8"/>
        <v>0</v>
      </c>
      <c r="AB67" s="82">
        <f t="shared" si="8"/>
        <v>400</v>
      </c>
      <c r="AC67" s="82">
        <f t="shared" si="8"/>
        <v>20</v>
      </c>
      <c r="AD67" s="82">
        <f t="shared" si="8"/>
        <v>0</v>
      </c>
      <c r="AE67" s="82">
        <f t="shared" si="8"/>
        <v>0</v>
      </c>
    </row>
    <row r="68" spans="1:31" s="58" customFormat="1" ht="67.5" x14ac:dyDescent="0.25">
      <c r="A68" s="4">
        <v>3.4</v>
      </c>
      <c r="B68" s="15" t="s">
        <v>73</v>
      </c>
      <c r="C68" s="10" t="s">
        <v>379</v>
      </c>
      <c r="D68" s="4"/>
      <c r="E68" s="4"/>
      <c r="F68" s="280">
        <v>7</v>
      </c>
      <c r="G68" s="281"/>
      <c r="H68" s="4">
        <v>230</v>
      </c>
      <c r="I68" s="4"/>
      <c r="J68" s="4">
        <v>8</v>
      </c>
      <c r="K68" s="4">
        <v>222</v>
      </c>
      <c r="L68" s="4">
        <v>44</v>
      </c>
      <c r="M68" s="4">
        <v>138</v>
      </c>
      <c r="N68" s="4">
        <v>40</v>
      </c>
      <c r="O68" s="4"/>
      <c r="P68" s="25"/>
      <c r="Q68" s="4">
        <v>6</v>
      </c>
      <c r="R68" s="92"/>
      <c r="S68" s="92"/>
      <c r="T68" s="32"/>
      <c r="U68" s="32"/>
      <c r="V68" s="35"/>
      <c r="W68" s="35"/>
      <c r="X68" s="39">
        <v>32</v>
      </c>
      <c r="Y68" s="39"/>
      <c r="Z68" s="29">
        <v>68</v>
      </c>
      <c r="AA68" s="29"/>
      <c r="AB68" s="98">
        <v>122</v>
      </c>
      <c r="AC68" s="98">
        <v>8</v>
      </c>
      <c r="AD68" s="114"/>
      <c r="AE68" s="114"/>
    </row>
    <row r="69" spans="1:31" s="58" customFormat="1" ht="67.5" x14ac:dyDescent="0.25">
      <c r="A69" s="4">
        <v>3.4</v>
      </c>
      <c r="B69" s="15" t="s">
        <v>74</v>
      </c>
      <c r="C69" s="10" t="s">
        <v>120</v>
      </c>
      <c r="D69" s="4"/>
      <c r="E69" s="242">
        <v>7</v>
      </c>
      <c r="F69" s="280"/>
      <c r="G69" s="281"/>
      <c r="H69" s="4">
        <v>204</v>
      </c>
      <c r="I69" s="4"/>
      <c r="J69" s="4">
        <v>12</v>
      </c>
      <c r="K69" s="4">
        <v>192</v>
      </c>
      <c r="L69" s="4">
        <v>36</v>
      </c>
      <c r="M69" s="4">
        <v>154</v>
      </c>
      <c r="N69" s="4"/>
      <c r="O69" s="4">
        <v>2</v>
      </c>
      <c r="P69" s="25"/>
      <c r="Q69" s="4"/>
      <c r="R69" s="92"/>
      <c r="S69" s="92"/>
      <c r="T69" s="32"/>
      <c r="U69" s="32"/>
      <c r="V69" s="35"/>
      <c r="W69" s="35"/>
      <c r="X69" s="39">
        <v>32</v>
      </c>
      <c r="Y69" s="39"/>
      <c r="Z69" s="29">
        <v>62</v>
      </c>
      <c r="AA69" s="29"/>
      <c r="AB69" s="98">
        <v>98</v>
      </c>
      <c r="AC69" s="98">
        <v>12</v>
      </c>
      <c r="AD69" s="114"/>
      <c r="AE69" s="114"/>
    </row>
    <row r="70" spans="1:31" s="65" customFormat="1" ht="31.5" customHeight="1" x14ac:dyDescent="0.25">
      <c r="A70" s="20">
        <v>3</v>
      </c>
      <c r="B70" s="41" t="s">
        <v>413</v>
      </c>
      <c r="C70" s="246" t="s">
        <v>70</v>
      </c>
      <c r="D70" s="20"/>
      <c r="E70" s="97">
        <v>6.7</v>
      </c>
      <c r="F70" s="66"/>
      <c r="G70" s="40"/>
      <c r="H70" s="20">
        <v>72</v>
      </c>
      <c r="I70" s="20">
        <v>72</v>
      </c>
      <c r="J70" s="20"/>
      <c r="K70" s="20">
        <v>72</v>
      </c>
      <c r="L70" s="20"/>
      <c r="M70" s="20"/>
      <c r="N70" s="20"/>
      <c r="O70" s="20"/>
      <c r="P70" s="25">
        <v>72</v>
      </c>
      <c r="Q70" s="20"/>
      <c r="R70" s="20"/>
      <c r="S70" s="20"/>
      <c r="T70" s="20"/>
      <c r="U70" s="20"/>
      <c r="V70" s="20"/>
      <c r="W70" s="20"/>
      <c r="X70" s="20"/>
      <c r="Y70" s="20"/>
      <c r="Z70" s="20">
        <v>36</v>
      </c>
      <c r="AA70" s="20"/>
      <c r="AB70" s="20">
        <v>36</v>
      </c>
      <c r="AC70" s="20"/>
      <c r="AD70" s="20"/>
      <c r="AE70" s="20"/>
    </row>
    <row r="71" spans="1:31" s="68" customFormat="1" ht="30" customHeight="1" x14ac:dyDescent="0.25">
      <c r="A71" s="67">
        <v>4</v>
      </c>
      <c r="B71" s="44" t="s">
        <v>141</v>
      </c>
      <c r="C71" s="247" t="s">
        <v>416</v>
      </c>
      <c r="D71" s="67"/>
      <c r="E71" s="239">
        <v>7</v>
      </c>
      <c r="F71" s="282"/>
      <c r="G71" s="283"/>
      <c r="H71" s="67">
        <v>144</v>
      </c>
      <c r="I71" s="67">
        <v>144</v>
      </c>
      <c r="J71" s="67"/>
      <c r="K71" s="67">
        <v>144</v>
      </c>
      <c r="L71" s="67"/>
      <c r="M71" s="67"/>
      <c r="N71" s="67"/>
      <c r="O71" s="67"/>
      <c r="P71" s="25">
        <v>144</v>
      </c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>
        <v>144</v>
      </c>
      <c r="AC71" s="67"/>
      <c r="AD71" s="67"/>
      <c r="AE71" s="67"/>
    </row>
    <row r="72" spans="1:31" s="58" customFormat="1" ht="45" x14ac:dyDescent="0.25">
      <c r="A72" s="4">
        <v>4</v>
      </c>
      <c r="B72" s="14" t="s">
        <v>76</v>
      </c>
      <c r="C72" s="18" t="s">
        <v>71</v>
      </c>
      <c r="D72" s="4"/>
      <c r="E72" s="4"/>
      <c r="F72" s="280">
        <v>7</v>
      </c>
      <c r="G72" s="281"/>
      <c r="H72" s="4"/>
      <c r="I72" s="4"/>
      <c r="J72" s="4"/>
      <c r="K72" s="4"/>
      <c r="L72" s="4"/>
      <c r="M72" s="4"/>
      <c r="N72" s="4"/>
      <c r="O72" s="4"/>
      <c r="P72" s="25"/>
      <c r="Q72" s="4">
        <v>12</v>
      </c>
      <c r="R72" s="92"/>
      <c r="S72" s="92"/>
      <c r="T72" s="32"/>
      <c r="U72" s="32"/>
      <c r="V72" s="35"/>
      <c r="W72" s="35"/>
      <c r="X72" s="39"/>
      <c r="Y72" s="39"/>
      <c r="Z72" s="29"/>
      <c r="AA72" s="29"/>
      <c r="AB72" s="98"/>
      <c r="AC72" s="98"/>
      <c r="AD72" s="114"/>
      <c r="AE72" s="114"/>
    </row>
    <row r="73" spans="1:31" s="85" customFormat="1" ht="120" customHeight="1" x14ac:dyDescent="0.2">
      <c r="A73" s="82">
        <v>3.4</v>
      </c>
      <c r="B73" s="87" t="s">
        <v>77</v>
      </c>
      <c r="C73" s="86" t="s">
        <v>417</v>
      </c>
      <c r="D73" s="82"/>
      <c r="E73" s="82">
        <v>3</v>
      </c>
      <c r="F73" s="284">
        <v>1</v>
      </c>
      <c r="G73" s="285"/>
      <c r="H73" s="82">
        <f>H74+H75+H76+H77</f>
        <v>204</v>
      </c>
      <c r="I73" s="82">
        <f t="shared" ref="I73:AE73" si="9">I74+I75+I76+I77</f>
        <v>108</v>
      </c>
      <c r="J73" s="82">
        <f t="shared" si="9"/>
        <v>0</v>
      </c>
      <c r="K73" s="82">
        <f t="shared" si="9"/>
        <v>204</v>
      </c>
      <c r="L73" s="82">
        <f t="shared" si="9"/>
        <v>16</v>
      </c>
      <c r="M73" s="82">
        <f t="shared" si="9"/>
        <v>78</v>
      </c>
      <c r="N73" s="82">
        <f t="shared" si="9"/>
        <v>0</v>
      </c>
      <c r="O73" s="82">
        <f t="shared" si="9"/>
        <v>2</v>
      </c>
      <c r="P73" s="82">
        <f t="shared" si="9"/>
        <v>108</v>
      </c>
      <c r="Q73" s="82">
        <f t="shared" si="9"/>
        <v>12</v>
      </c>
      <c r="R73" s="82">
        <f t="shared" si="9"/>
        <v>0</v>
      </c>
      <c r="S73" s="82">
        <f t="shared" si="9"/>
        <v>0</v>
      </c>
      <c r="T73" s="82">
        <f t="shared" si="9"/>
        <v>0</v>
      </c>
      <c r="U73" s="82">
        <f t="shared" si="9"/>
        <v>0</v>
      </c>
      <c r="V73" s="82">
        <f t="shared" si="9"/>
        <v>0</v>
      </c>
      <c r="W73" s="82">
        <f t="shared" si="9"/>
        <v>0</v>
      </c>
      <c r="X73" s="82">
        <f t="shared" si="9"/>
        <v>64</v>
      </c>
      <c r="Y73" s="82">
        <f t="shared" si="9"/>
        <v>0</v>
      </c>
      <c r="Z73" s="82">
        <f t="shared" si="9"/>
        <v>140</v>
      </c>
      <c r="AA73" s="82">
        <f t="shared" si="9"/>
        <v>0</v>
      </c>
      <c r="AB73" s="82">
        <f t="shared" si="9"/>
        <v>0</v>
      </c>
      <c r="AC73" s="82">
        <f t="shared" si="9"/>
        <v>0</v>
      </c>
      <c r="AD73" s="82">
        <f t="shared" si="9"/>
        <v>0</v>
      </c>
      <c r="AE73" s="82">
        <f t="shared" si="9"/>
        <v>0</v>
      </c>
    </row>
    <row r="74" spans="1:31" s="58" customFormat="1" ht="117.75" customHeight="1" x14ac:dyDescent="0.25">
      <c r="A74" s="4">
        <v>3</v>
      </c>
      <c r="B74" s="15" t="s">
        <v>78</v>
      </c>
      <c r="C74" s="249" t="s">
        <v>122</v>
      </c>
      <c r="D74" s="4"/>
      <c r="E74" s="241">
        <v>6</v>
      </c>
      <c r="F74" s="280"/>
      <c r="G74" s="281"/>
      <c r="H74" s="4">
        <v>96</v>
      </c>
      <c r="I74" s="4"/>
      <c r="J74" s="4"/>
      <c r="K74" s="4">
        <v>96</v>
      </c>
      <c r="L74" s="4">
        <v>16</v>
      </c>
      <c r="M74" s="4">
        <v>78</v>
      </c>
      <c r="N74" s="4"/>
      <c r="O74" s="4">
        <v>2</v>
      </c>
      <c r="P74" s="25"/>
      <c r="Q74" s="4"/>
      <c r="R74" s="92"/>
      <c r="S74" s="92"/>
      <c r="T74" s="32"/>
      <c r="U74" s="32"/>
      <c r="V74" s="35"/>
      <c r="W74" s="35"/>
      <c r="X74" s="39">
        <v>64</v>
      </c>
      <c r="Y74" s="39"/>
      <c r="Z74" s="29">
        <v>32</v>
      </c>
      <c r="AA74" s="29"/>
      <c r="AB74" s="98"/>
      <c r="AC74" s="98"/>
      <c r="AD74" s="114"/>
      <c r="AE74" s="114"/>
    </row>
    <row r="75" spans="1:31" s="65" customFormat="1" x14ac:dyDescent="0.25">
      <c r="A75" s="20">
        <v>3</v>
      </c>
      <c r="B75" s="41" t="s">
        <v>418</v>
      </c>
      <c r="C75" s="245" t="s">
        <v>70</v>
      </c>
      <c r="D75" s="20"/>
      <c r="E75" s="97">
        <v>6</v>
      </c>
      <c r="F75" s="66"/>
      <c r="G75" s="40"/>
      <c r="H75" s="20">
        <v>72</v>
      </c>
      <c r="I75" s="20">
        <v>72</v>
      </c>
      <c r="J75" s="20"/>
      <c r="K75" s="119">
        <v>72</v>
      </c>
      <c r="L75" s="119"/>
      <c r="M75" s="119"/>
      <c r="N75" s="20"/>
      <c r="O75" s="20"/>
      <c r="P75" s="25">
        <v>72</v>
      </c>
      <c r="Q75" s="20"/>
      <c r="R75" s="20"/>
      <c r="S75" s="20"/>
      <c r="T75" s="20"/>
      <c r="U75" s="20"/>
      <c r="V75" s="20"/>
      <c r="W75" s="20"/>
      <c r="X75" s="20"/>
      <c r="Y75" s="20"/>
      <c r="Z75" s="20">
        <v>72</v>
      </c>
      <c r="AA75" s="20"/>
      <c r="AB75" s="20"/>
      <c r="AC75" s="20"/>
      <c r="AD75" s="20"/>
      <c r="AE75" s="20"/>
    </row>
    <row r="76" spans="1:31" s="68" customFormat="1" ht="31.5" customHeight="1" x14ac:dyDescent="0.25">
      <c r="A76" s="67">
        <v>3</v>
      </c>
      <c r="B76" s="44" t="s">
        <v>419</v>
      </c>
      <c r="C76" s="248" t="s">
        <v>416</v>
      </c>
      <c r="D76" s="67"/>
      <c r="E76" s="239">
        <v>6</v>
      </c>
      <c r="F76" s="282"/>
      <c r="G76" s="283"/>
      <c r="H76" s="67">
        <v>36</v>
      </c>
      <c r="I76" s="67">
        <v>36</v>
      </c>
      <c r="J76" s="67"/>
      <c r="K76" s="67">
        <v>36</v>
      </c>
      <c r="L76" s="67"/>
      <c r="M76" s="67"/>
      <c r="N76" s="67"/>
      <c r="O76" s="67"/>
      <c r="P76" s="67">
        <v>36</v>
      </c>
      <c r="Q76" s="67"/>
      <c r="R76" s="67"/>
      <c r="S76" s="67"/>
      <c r="T76" s="67"/>
      <c r="U76" s="67"/>
      <c r="V76" s="67"/>
      <c r="W76" s="67"/>
      <c r="X76" s="67"/>
      <c r="Y76" s="67"/>
      <c r="Z76" s="67">
        <v>36</v>
      </c>
      <c r="AA76" s="67"/>
      <c r="AB76" s="67"/>
      <c r="AC76" s="67"/>
      <c r="AD76" s="67"/>
      <c r="AE76" s="67"/>
    </row>
    <row r="77" spans="1:31" s="58" customFormat="1" ht="30" x14ac:dyDescent="0.25">
      <c r="A77" s="4"/>
      <c r="B77" s="63" t="s">
        <v>80</v>
      </c>
      <c r="C77" s="18" t="s">
        <v>121</v>
      </c>
      <c r="D77" s="4"/>
      <c r="E77" s="4"/>
      <c r="F77" s="280">
        <v>6</v>
      </c>
      <c r="G77" s="281"/>
      <c r="H77" s="4"/>
      <c r="I77" s="4"/>
      <c r="J77" s="4"/>
      <c r="K77" s="4"/>
      <c r="L77" s="4"/>
      <c r="M77" s="4"/>
      <c r="N77" s="4"/>
      <c r="O77" s="4"/>
      <c r="P77" s="25"/>
      <c r="Q77" s="4">
        <v>12</v>
      </c>
      <c r="R77" s="92"/>
      <c r="S77" s="92"/>
      <c r="T77" s="32"/>
      <c r="U77" s="32"/>
      <c r="V77" s="35"/>
      <c r="W77" s="35"/>
      <c r="X77" s="39"/>
      <c r="Y77" s="39"/>
      <c r="Z77" s="29"/>
      <c r="AA77" s="29"/>
      <c r="AB77" s="98"/>
      <c r="AC77" s="98"/>
      <c r="AD77" s="114"/>
      <c r="AE77" s="114"/>
    </row>
    <row r="78" spans="1:31" s="85" customFormat="1" ht="53.25" customHeight="1" x14ac:dyDescent="0.2">
      <c r="A78" s="82"/>
      <c r="B78" s="87" t="s">
        <v>81</v>
      </c>
      <c r="C78" s="88" t="s">
        <v>420</v>
      </c>
      <c r="D78" s="82"/>
      <c r="E78" s="82">
        <v>2</v>
      </c>
      <c r="F78" s="284">
        <v>2</v>
      </c>
      <c r="G78" s="285"/>
      <c r="H78" s="82">
        <f>H79+H80+H81+H82+H83</f>
        <v>564</v>
      </c>
      <c r="I78" s="82">
        <f>I79+I80+I81+I82+I83</f>
        <v>144</v>
      </c>
      <c r="J78" s="82">
        <f t="shared" ref="J78:AE78" si="10">J79+J80+J81+J82+J83</f>
        <v>20</v>
      </c>
      <c r="K78" s="82">
        <f t="shared" si="10"/>
        <v>502</v>
      </c>
      <c r="L78" s="82">
        <f t="shared" si="10"/>
        <v>68</v>
      </c>
      <c r="M78" s="82">
        <f t="shared" si="10"/>
        <v>288</v>
      </c>
      <c r="N78" s="82">
        <f t="shared" si="10"/>
        <v>0</v>
      </c>
      <c r="O78" s="82">
        <f t="shared" si="10"/>
        <v>2</v>
      </c>
      <c r="P78" s="82">
        <f t="shared" si="10"/>
        <v>144</v>
      </c>
      <c r="Q78" s="82">
        <f t="shared" si="10"/>
        <v>16</v>
      </c>
      <c r="R78" s="82">
        <f t="shared" si="10"/>
        <v>0</v>
      </c>
      <c r="S78" s="82">
        <f t="shared" si="10"/>
        <v>0</v>
      </c>
      <c r="T78" s="82">
        <f t="shared" si="10"/>
        <v>0</v>
      </c>
      <c r="U78" s="82">
        <f t="shared" si="10"/>
        <v>0</v>
      </c>
      <c r="V78" s="82">
        <f t="shared" si="10"/>
        <v>0</v>
      </c>
      <c r="W78" s="82">
        <f t="shared" si="10"/>
        <v>0</v>
      </c>
      <c r="X78" s="82">
        <f t="shared" si="10"/>
        <v>0</v>
      </c>
      <c r="Y78" s="82">
        <f t="shared" si="10"/>
        <v>0</v>
      </c>
      <c r="Z78" s="82">
        <f t="shared" si="10"/>
        <v>68</v>
      </c>
      <c r="AA78" s="82">
        <f t="shared" si="10"/>
        <v>0</v>
      </c>
      <c r="AB78" s="82">
        <f t="shared" si="10"/>
        <v>82</v>
      </c>
      <c r="AC78" s="82">
        <f t="shared" si="10"/>
        <v>8</v>
      </c>
      <c r="AD78" s="82">
        <f t="shared" si="10"/>
        <v>352</v>
      </c>
      <c r="AE78" s="82">
        <f t="shared" si="10"/>
        <v>12</v>
      </c>
    </row>
    <row r="79" spans="1:31" s="58" customFormat="1" x14ac:dyDescent="0.25">
      <c r="A79" s="4">
        <v>4</v>
      </c>
      <c r="B79" s="15" t="s">
        <v>82</v>
      </c>
      <c r="C79" s="11" t="s">
        <v>124</v>
      </c>
      <c r="D79" s="4"/>
      <c r="E79" s="4"/>
      <c r="F79" s="273">
        <v>8</v>
      </c>
      <c r="G79" s="14"/>
      <c r="H79" s="4">
        <v>183</v>
      </c>
      <c r="I79" s="4"/>
      <c r="J79" s="4">
        <v>8</v>
      </c>
      <c r="K79" s="74">
        <v>160</v>
      </c>
      <c r="L79" s="4">
        <v>32</v>
      </c>
      <c r="M79" s="4">
        <v>128</v>
      </c>
      <c r="N79" s="4"/>
      <c r="O79" s="4"/>
      <c r="P79" s="25"/>
      <c r="Q79" s="4">
        <v>3</v>
      </c>
      <c r="R79" s="92"/>
      <c r="S79" s="92"/>
      <c r="T79" s="32"/>
      <c r="U79" s="32"/>
      <c r="V79" s="35"/>
      <c r="W79" s="35"/>
      <c r="X79" s="39"/>
      <c r="Y79" s="39"/>
      <c r="Z79" s="29">
        <v>34</v>
      </c>
      <c r="AA79" s="29"/>
      <c r="AB79" s="98">
        <v>42</v>
      </c>
      <c r="AC79" s="98">
        <v>4</v>
      </c>
      <c r="AD79" s="98">
        <v>84</v>
      </c>
      <c r="AE79" s="98">
        <v>4</v>
      </c>
    </row>
    <row r="80" spans="1:31" s="58" customFormat="1" x14ac:dyDescent="0.25">
      <c r="A80" s="4">
        <v>4</v>
      </c>
      <c r="B80" s="15" t="s">
        <v>83</v>
      </c>
      <c r="C80" s="11" t="s">
        <v>125</v>
      </c>
      <c r="D80" s="4"/>
      <c r="E80" s="4"/>
      <c r="F80" s="274"/>
      <c r="G80" s="14"/>
      <c r="H80" s="4">
        <v>163</v>
      </c>
      <c r="I80" s="4"/>
      <c r="J80" s="4">
        <v>8</v>
      </c>
      <c r="K80" s="74">
        <v>142</v>
      </c>
      <c r="L80" s="4">
        <v>28</v>
      </c>
      <c r="M80" s="4">
        <v>114</v>
      </c>
      <c r="N80" s="4"/>
      <c r="O80" s="4"/>
      <c r="P80" s="25"/>
      <c r="Q80" s="4">
        <v>3</v>
      </c>
      <c r="R80" s="92"/>
      <c r="S80" s="92"/>
      <c r="T80" s="32"/>
      <c r="U80" s="32"/>
      <c r="V80" s="35"/>
      <c r="W80" s="35"/>
      <c r="X80" s="39"/>
      <c r="Y80" s="39"/>
      <c r="Z80" s="29">
        <v>34</v>
      </c>
      <c r="AA80" s="29"/>
      <c r="AB80" s="98">
        <v>40</v>
      </c>
      <c r="AC80" s="98">
        <v>4</v>
      </c>
      <c r="AD80" s="98">
        <v>68</v>
      </c>
      <c r="AE80" s="98">
        <v>4</v>
      </c>
    </row>
    <row r="81" spans="1:31" s="58" customFormat="1" ht="39.75" customHeight="1" x14ac:dyDescent="0.25">
      <c r="A81" s="4">
        <v>4</v>
      </c>
      <c r="B81" s="128" t="s">
        <v>144</v>
      </c>
      <c r="C81" s="11" t="s">
        <v>130</v>
      </c>
      <c r="D81" s="4"/>
      <c r="E81" s="4">
        <v>8</v>
      </c>
      <c r="F81" s="19"/>
      <c r="G81" s="14"/>
      <c r="H81" s="4">
        <v>64</v>
      </c>
      <c r="I81" s="4"/>
      <c r="J81" s="4">
        <v>4</v>
      </c>
      <c r="K81" s="74">
        <v>56</v>
      </c>
      <c r="L81" s="4">
        <v>8</v>
      </c>
      <c r="M81" s="4">
        <v>46</v>
      </c>
      <c r="N81" s="4"/>
      <c r="O81" s="4">
        <v>2</v>
      </c>
      <c r="P81" s="25"/>
      <c r="Q81" s="4"/>
      <c r="R81" s="92"/>
      <c r="S81" s="92"/>
      <c r="T81" s="32"/>
      <c r="U81" s="32"/>
      <c r="V81" s="35"/>
      <c r="W81" s="35"/>
      <c r="X81" s="39"/>
      <c r="Y81" s="39"/>
      <c r="Z81" s="29"/>
      <c r="AA81" s="29"/>
      <c r="AB81" s="98"/>
      <c r="AC81" s="98"/>
      <c r="AD81" s="98">
        <v>56</v>
      </c>
      <c r="AE81" s="98">
        <v>4</v>
      </c>
    </row>
    <row r="82" spans="1:31" s="68" customFormat="1" x14ac:dyDescent="0.25">
      <c r="A82" s="67">
        <v>4</v>
      </c>
      <c r="B82" s="42" t="s">
        <v>421</v>
      </c>
      <c r="C82" s="127" t="s">
        <v>416</v>
      </c>
      <c r="D82" s="67"/>
      <c r="E82" s="67">
        <v>8</v>
      </c>
      <c r="F82" s="282"/>
      <c r="G82" s="283"/>
      <c r="H82" s="67">
        <v>144</v>
      </c>
      <c r="I82" s="67">
        <v>144</v>
      </c>
      <c r="J82" s="67"/>
      <c r="K82" s="67">
        <v>144</v>
      </c>
      <c r="L82" s="67"/>
      <c r="M82" s="67"/>
      <c r="N82" s="67"/>
      <c r="O82" s="67"/>
      <c r="P82" s="67">
        <v>144</v>
      </c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>
        <v>144</v>
      </c>
      <c r="AE82" s="67"/>
    </row>
    <row r="83" spans="1:31" s="58" customFormat="1" ht="45" x14ac:dyDescent="0.25">
      <c r="A83" s="4"/>
      <c r="B83" s="14" t="s">
        <v>84</v>
      </c>
      <c r="C83" s="18" t="s">
        <v>71</v>
      </c>
      <c r="D83" s="4"/>
      <c r="E83" s="4"/>
      <c r="F83" s="280">
        <v>8</v>
      </c>
      <c r="G83" s="281"/>
      <c r="H83" s="4">
        <v>10</v>
      </c>
      <c r="I83" s="4"/>
      <c r="J83" s="4"/>
      <c r="K83" s="4"/>
      <c r="L83" s="4"/>
      <c r="M83" s="4"/>
      <c r="N83" s="4"/>
      <c r="O83" s="4"/>
      <c r="P83" s="25"/>
      <c r="Q83" s="4">
        <v>10</v>
      </c>
      <c r="R83" s="92"/>
      <c r="S83" s="92"/>
      <c r="T83" s="32"/>
      <c r="U83" s="32"/>
      <c r="V83" s="35"/>
      <c r="W83" s="35"/>
      <c r="X83" s="39"/>
      <c r="Y83" s="39"/>
      <c r="Z83" s="29"/>
      <c r="AA83" s="29"/>
      <c r="AB83" s="98"/>
      <c r="AC83" s="98"/>
      <c r="AD83" s="98"/>
      <c r="AE83" s="98"/>
    </row>
    <row r="84" spans="1:31" s="85" customFormat="1" ht="85.5" x14ac:dyDescent="0.2">
      <c r="A84" s="82"/>
      <c r="B84" s="83" t="s">
        <v>422</v>
      </c>
      <c r="C84" s="268" t="s">
        <v>424</v>
      </c>
      <c r="D84" s="82"/>
      <c r="E84" s="82">
        <v>3</v>
      </c>
      <c r="F84" s="262">
        <v>1</v>
      </c>
      <c r="G84" s="83"/>
      <c r="H84" s="82">
        <f>H85+H86++H87</f>
        <v>150</v>
      </c>
      <c r="I84" s="82">
        <f t="shared" ref="I84:AE84" si="11">I85+I86++I87</f>
        <v>36</v>
      </c>
      <c r="J84" s="82">
        <f t="shared" si="11"/>
        <v>0</v>
      </c>
      <c r="K84" s="82">
        <f t="shared" si="11"/>
        <v>150</v>
      </c>
      <c r="L84" s="82">
        <f t="shared" si="11"/>
        <v>20</v>
      </c>
      <c r="M84" s="82">
        <f t="shared" si="11"/>
        <v>90</v>
      </c>
      <c r="N84" s="82">
        <f t="shared" si="11"/>
        <v>0</v>
      </c>
      <c r="O84" s="82">
        <f t="shared" si="11"/>
        <v>4</v>
      </c>
      <c r="P84" s="82">
        <f t="shared" si="11"/>
        <v>36</v>
      </c>
      <c r="Q84" s="82">
        <f t="shared" si="11"/>
        <v>0</v>
      </c>
      <c r="R84" s="82">
        <f t="shared" si="11"/>
        <v>0</v>
      </c>
      <c r="S84" s="82">
        <f t="shared" si="11"/>
        <v>0</v>
      </c>
      <c r="T84" s="82">
        <f t="shared" si="11"/>
        <v>0</v>
      </c>
      <c r="U84" s="82">
        <f t="shared" si="11"/>
        <v>0</v>
      </c>
      <c r="V84" s="82">
        <f t="shared" si="11"/>
        <v>0</v>
      </c>
      <c r="W84" s="82">
        <f t="shared" si="11"/>
        <v>0</v>
      </c>
      <c r="X84" s="82">
        <f t="shared" si="11"/>
        <v>0</v>
      </c>
      <c r="Y84" s="82">
        <f t="shared" si="11"/>
        <v>0</v>
      </c>
      <c r="Z84" s="82">
        <f t="shared" si="11"/>
        <v>150</v>
      </c>
      <c r="AA84" s="82">
        <f t="shared" si="11"/>
        <v>0</v>
      </c>
      <c r="AB84" s="82">
        <f t="shared" si="11"/>
        <v>0</v>
      </c>
      <c r="AC84" s="82">
        <f t="shared" si="11"/>
        <v>0</v>
      </c>
      <c r="AD84" s="82">
        <f t="shared" si="11"/>
        <v>0</v>
      </c>
      <c r="AE84" s="82">
        <f t="shared" si="11"/>
        <v>0</v>
      </c>
    </row>
    <row r="85" spans="1:31" s="58" customFormat="1" ht="104.25" customHeight="1" x14ac:dyDescent="0.25">
      <c r="A85" s="4">
        <v>3</v>
      </c>
      <c r="B85" s="263" t="s">
        <v>86</v>
      </c>
      <c r="C85" s="18" t="s">
        <v>424</v>
      </c>
      <c r="D85" s="4"/>
      <c r="E85" s="4">
        <v>6</v>
      </c>
      <c r="F85" s="19"/>
      <c r="G85" s="14"/>
      <c r="H85" s="4">
        <v>64</v>
      </c>
      <c r="I85" s="4"/>
      <c r="J85" s="4"/>
      <c r="K85" s="4">
        <v>64</v>
      </c>
      <c r="L85" s="4">
        <v>12</v>
      </c>
      <c r="M85" s="4">
        <v>50</v>
      </c>
      <c r="N85" s="4"/>
      <c r="O85" s="4">
        <v>2</v>
      </c>
      <c r="P85" s="25"/>
      <c r="Q85" s="4"/>
      <c r="R85" s="92"/>
      <c r="S85" s="92"/>
      <c r="T85" s="32"/>
      <c r="U85" s="32"/>
      <c r="V85" s="35"/>
      <c r="W85" s="35"/>
      <c r="X85" s="39"/>
      <c r="Y85" s="39"/>
      <c r="Z85" s="29">
        <v>64</v>
      </c>
      <c r="AA85" s="29"/>
      <c r="AB85" s="98"/>
      <c r="AC85" s="98"/>
      <c r="AD85" s="98"/>
      <c r="AE85" s="98"/>
    </row>
    <row r="86" spans="1:31" s="58" customFormat="1" ht="114.75" customHeight="1" x14ac:dyDescent="0.25">
      <c r="A86" s="4">
        <v>3</v>
      </c>
      <c r="B86" s="263" t="s">
        <v>369</v>
      </c>
      <c r="C86" s="18" t="s">
        <v>437</v>
      </c>
      <c r="D86" s="4"/>
      <c r="E86" s="4">
        <v>6</v>
      </c>
      <c r="F86" s="19"/>
      <c r="G86" s="14"/>
      <c r="H86" s="4">
        <v>50</v>
      </c>
      <c r="I86" s="4"/>
      <c r="J86" s="4"/>
      <c r="K86" s="4">
        <v>50</v>
      </c>
      <c r="L86" s="4">
        <v>8</v>
      </c>
      <c r="M86" s="4">
        <v>40</v>
      </c>
      <c r="N86" s="4"/>
      <c r="O86" s="4">
        <v>2</v>
      </c>
      <c r="P86" s="25"/>
      <c r="Q86" s="4"/>
      <c r="R86" s="92"/>
      <c r="S86" s="92"/>
      <c r="T86" s="32"/>
      <c r="U86" s="32"/>
      <c r="V86" s="35"/>
      <c r="W86" s="35"/>
      <c r="X86" s="39"/>
      <c r="Y86" s="39"/>
      <c r="Z86" s="29">
        <v>50</v>
      </c>
      <c r="AA86" s="29"/>
      <c r="AB86" s="98"/>
      <c r="AC86" s="98"/>
      <c r="AD86" s="112"/>
      <c r="AE86" s="112"/>
    </row>
    <row r="87" spans="1:31" s="65" customFormat="1" x14ac:dyDescent="0.25">
      <c r="A87" s="20">
        <v>3</v>
      </c>
      <c r="B87" s="40" t="s">
        <v>425</v>
      </c>
      <c r="C87" s="125" t="s">
        <v>70</v>
      </c>
      <c r="D87" s="20"/>
      <c r="E87" s="20">
        <v>6</v>
      </c>
      <c r="F87" s="66"/>
      <c r="G87" s="40"/>
      <c r="H87" s="20">
        <v>36</v>
      </c>
      <c r="I87" s="20">
        <v>36</v>
      </c>
      <c r="J87" s="20"/>
      <c r="K87" s="20">
        <v>36</v>
      </c>
      <c r="L87" s="20"/>
      <c r="M87" s="20"/>
      <c r="N87" s="20"/>
      <c r="O87" s="20"/>
      <c r="P87" s="20">
        <v>36</v>
      </c>
      <c r="Q87" s="20"/>
      <c r="R87" s="20"/>
      <c r="S87" s="20"/>
      <c r="T87" s="20"/>
      <c r="U87" s="20"/>
      <c r="V87" s="20"/>
      <c r="W87" s="20"/>
      <c r="X87" s="20"/>
      <c r="Y87" s="20"/>
      <c r="Z87" s="20">
        <v>36</v>
      </c>
      <c r="AA87" s="20"/>
      <c r="AB87" s="20"/>
      <c r="AC87" s="20"/>
      <c r="AD87" s="20"/>
      <c r="AE87" s="20"/>
    </row>
    <row r="88" spans="1:31" s="58" customFormat="1" ht="45" x14ac:dyDescent="0.25">
      <c r="A88" s="4"/>
      <c r="B88" s="14" t="s">
        <v>88</v>
      </c>
      <c r="C88" s="18" t="s">
        <v>71</v>
      </c>
      <c r="D88" s="4"/>
      <c r="E88" s="4"/>
      <c r="F88" s="19">
        <v>6</v>
      </c>
      <c r="G88" s="14"/>
      <c r="H88" s="4"/>
      <c r="I88" s="4"/>
      <c r="J88" s="4"/>
      <c r="K88" s="4"/>
      <c r="L88" s="4"/>
      <c r="M88" s="4"/>
      <c r="N88" s="4"/>
      <c r="O88" s="4"/>
      <c r="P88" s="25"/>
      <c r="Q88" s="4"/>
      <c r="R88" s="92"/>
      <c r="S88" s="92"/>
      <c r="T88" s="32"/>
      <c r="U88" s="32"/>
      <c r="V88" s="35"/>
      <c r="W88" s="35"/>
      <c r="X88" s="39"/>
      <c r="Y88" s="39"/>
      <c r="Z88" s="29"/>
      <c r="AA88" s="29"/>
      <c r="AB88" s="98"/>
      <c r="AC88" s="98"/>
      <c r="AD88" s="112"/>
      <c r="AE88" s="112"/>
    </row>
    <row r="89" spans="1:31" s="85" customFormat="1" ht="73.5" customHeight="1" x14ac:dyDescent="0.2">
      <c r="A89" s="82"/>
      <c r="B89" s="87" t="s">
        <v>423</v>
      </c>
      <c r="C89" s="84" t="s">
        <v>126</v>
      </c>
      <c r="D89" s="82"/>
      <c r="E89" s="82">
        <v>6</v>
      </c>
      <c r="F89" s="284">
        <v>2</v>
      </c>
      <c r="G89" s="285"/>
      <c r="H89" s="82">
        <f t="shared" ref="H89:AE89" si="12">H90+H91+H92+H93+H94+H95++H96</f>
        <v>336</v>
      </c>
      <c r="I89" s="82"/>
      <c r="J89" s="82">
        <f t="shared" si="12"/>
        <v>2</v>
      </c>
      <c r="K89" s="82">
        <f t="shared" si="12"/>
        <v>334</v>
      </c>
      <c r="L89" s="82">
        <f t="shared" si="12"/>
        <v>14</v>
      </c>
      <c r="M89" s="82">
        <f t="shared" si="12"/>
        <v>64</v>
      </c>
      <c r="N89" s="82">
        <f t="shared" si="12"/>
        <v>0</v>
      </c>
      <c r="O89" s="82">
        <f t="shared" si="12"/>
        <v>4</v>
      </c>
      <c r="P89" s="82">
        <f t="shared" si="12"/>
        <v>252</v>
      </c>
      <c r="Q89" s="82">
        <f t="shared" si="12"/>
        <v>0</v>
      </c>
      <c r="R89" s="82">
        <f t="shared" si="12"/>
        <v>0</v>
      </c>
      <c r="S89" s="82">
        <f t="shared" si="12"/>
        <v>0</v>
      </c>
      <c r="T89" s="82">
        <f t="shared" si="12"/>
        <v>0</v>
      </c>
      <c r="U89" s="82">
        <f t="shared" si="12"/>
        <v>0</v>
      </c>
      <c r="V89" s="82">
        <f t="shared" si="12"/>
        <v>190</v>
      </c>
      <c r="W89" s="82">
        <f t="shared" si="12"/>
        <v>0</v>
      </c>
      <c r="X89" s="82">
        <f t="shared" si="12"/>
        <v>144</v>
      </c>
      <c r="Y89" s="82">
        <f t="shared" si="12"/>
        <v>0</v>
      </c>
      <c r="Z89" s="82">
        <f t="shared" si="12"/>
        <v>0</v>
      </c>
      <c r="AA89" s="82">
        <f t="shared" si="12"/>
        <v>0</v>
      </c>
      <c r="AB89" s="82">
        <f t="shared" si="12"/>
        <v>0</v>
      </c>
      <c r="AC89" s="82">
        <f t="shared" si="12"/>
        <v>0</v>
      </c>
      <c r="AD89" s="82">
        <f t="shared" si="12"/>
        <v>0</v>
      </c>
      <c r="AE89" s="82">
        <f t="shared" si="12"/>
        <v>0</v>
      </c>
    </row>
    <row r="90" spans="1:31" s="58" customFormat="1" ht="25.5" x14ac:dyDescent="0.25">
      <c r="A90" s="4">
        <v>2</v>
      </c>
      <c r="B90" s="16" t="s">
        <v>426</v>
      </c>
      <c r="C90" s="12" t="s">
        <v>127</v>
      </c>
      <c r="D90" s="62"/>
      <c r="E90" s="233">
        <v>4</v>
      </c>
      <c r="F90" s="280"/>
      <c r="G90" s="281"/>
      <c r="H90" s="62">
        <v>46</v>
      </c>
      <c r="I90" s="62"/>
      <c r="J90" s="62"/>
      <c r="K90" s="62">
        <v>46</v>
      </c>
      <c r="L90" s="62">
        <v>8</v>
      </c>
      <c r="M90" s="62">
        <v>36</v>
      </c>
      <c r="N90" s="62"/>
      <c r="O90" s="62">
        <v>2</v>
      </c>
      <c r="P90" s="69"/>
      <c r="Q90" s="62"/>
      <c r="R90" s="93"/>
      <c r="S90" s="93"/>
      <c r="T90" s="70"/>
      <c r="U90" s="70"/>
      <c r="V90" s="71">
        <v>46</v>
      </c>
      <c r="W90" s="71"/>
      <c r="X90" s="72"/>
      <c r="Y90" s="72"/>
      <c r="Z90" s="73"/>
      <c r="AA90" s="73"/>
      <c r="AB90" s="98"/>
      <c r="AC90" s="98"/>
      <c r="AD90" s="114"/>
      <c r="AE90" s="114"/>
    </row>
    <row r="91" spans="1:31" s="65" customFormat="1" x14ac:dyDescent="0.25">
      <c r="A91" s="20">
        <v>2</v>
      </c>
      <c r="B91" s="41" t="s">
        <v>427</v>
      </c>
      <c r="C91" s="17" t="s">
        <v>70</v>
      </c>
      <c r="D91" s="20"/>
      <c r="E91" s="235">
        <v>4</v>
      </c>
      <c r="F91" s="306"/>
      <c r="G91" s="307"/>
      <c r="H91" s="20">
        <v>72</v>
      </c>
      <c r="I91" s="20">
        <v>72</v>
      </c>
      <c r="J91" s="20"/>
      <c r="K91" s="20">
        <v>72</v>
      </c>
      <c r="L91" s="20"/>
      <c r="M91" s="20"/>
      <c r="N91" s="20"/>
      <c r="O91" s="20"/>
      <c r="P91" s="25">
        <v>72</v>
      </c>
      <c r="Q91" s="20"/>
      <c r="R91" s="20"/>
      <c r="S91" s="20"/>
      <c r="T91" s="20"/>
      <c r="U91" s="20"/>
      <c r="V91" s="20">
        <v>72</v>
      </c>
      <c r="W91" s="20"/>
      <c r="X91" s="20"/>
      <c r="Y91" s="20"/>
      <c r="Z91" s="20"/>
      <c r="AA91" s="20"/>
      <c r="AB91" s="20"/>
      <c r="AC91" s="20"/>
      <c r="AD91" s="20"/>
      <c r="AE91" s="20"/>
    </row>
    <row r="92" spans="1:31" s="68" customFormat="1" ht="27" x14ac:dyDescent="0.25">
      <c r="A92" s="67">
        <v>2</v>
      </c>
      <c r="B92" s="44" t="s">
        <v>370</v>
      </c>
      <c r="C92" s="43" t="s">
        <v>118</v>
      </c>
      <c r="D92" s="67"/>
      <c r="E92" s="240">
        <v>4</v>
      </c>
      <c r="F92" s="89"/>
      <c r="G92" s="90"/>
      <c r="H92" s="67">
        <v>72</v>
      </c>
      <c r="I92" s="67">
        <v>72</v>
      </c>
      <c r="J92" s="67"/>
      <c r="K92" s="67">
        <v>72</v>
      </c>
      <c r="L92" s="67"/>
      <c r="M92" s="67"/>
      <c r="N92" s="67"/>
      <c r="O92" s="67"/>
      <c r="P92" s="67">
        <v>72</v>
      </c>
      <c r="Q92" s="67"/>
      <c r="R92" s="67"/>
      <c r="S92" s="67"/>
      <c r="T92" s="67"/>
      <c r="U92" s="67"/>
      <c r="V92" s="67">
        <v>72</v>
      </c>
      <c r="W92" s="67"/>
      <c r="X92" s="67"/>
      <c r="Y92" s="67"/>
      <c r="Z92" s="67"/>
      <c r="AA92" s="67"/>
      <c r="AB92" s="67"/>
      <c r="AC92" s="67"/>
      <c r="AD92" s="67"/>
      <c r="AE92" s="67"/>
    </row>
    <row r="93" spans="1:31" s="58" customFormat="1" ht="25.5" x14ac:dyDescent="0.25">
      <c r="A93" s="4">
        <v>3</v>
      </c>
      <c r="B93" s="15" t="s">
        <v>428</v>
      </c>
      <c r="C93" s="12" t="s">
        <v>131</v>
      </c>
      <c r="D93" s="62"/>
      <c r="E93" s="236">
        <v>5</v>
      </c>
      <c r="F93" s="280"/>
      <c r="G93" s="281"/>
      <c r="H93" s="62">
        <v>38</v>
      </c>
      <c r="I93" s="62"/>
      <c r="J93" s="62">
        <v>2</v>
      </c>
      <c r="K93" s="62">
        <v>36</v>
      </c>
      <c r="L93" s="62">
        <v>6</v>
      </c>
      <c r="M93" s="62">
        <v>28</v>
      </c>
      <c r="N93" s="62"/>
      <c r="O93" s="62">
        <v>2</v>
      </c>
      <c r="P93" s="69"/>
      <c r="Q93" s="4"/>
      <c r="R93" s="4"/>
      <c r="S93" s="4"/>
      <c r="T93" s="32"/>
      <c r="U93" s="32"/>
      <c r="V93" s="35"/>
      <c r="W93" s="35"/>
      <c r="X93" s="39">
        <v>36</v>
      </c>
      <c r="Y93" s="39"/>
      <c r="Z93" s="29"/>
      <c r="AA93" s="29"/>
      <c r="AB93" s="98"/>
      <c r="AC93" s="98"/>
      <c r="AD93" s="112"/>
      <c r="AE93" s="112"/>
    </row>
    <row r="94" spans="1:31" s="65" customFormat="1" x14ac:dyDescent="0.25">
      <c r="A94" s="20">
        <v>3</v>
      </c>
      <c r="B94" s="41" t="s">
        <v>429</v>
      </c>
      <c r="C94" s="17" t="s">
        <v>70</v>
      </c>
      <c r="D94" s="20"/>
      <c r="E94" s="235">
        <v>5</v>
      </c>
      <c r="F94" s="306"/>
      <c r="G94" s="307"/>
      <c r="H94" s="20">
        <v>72</v>
      </c>
      <c r="I94" s="20">
        <v>72</v>
      </c>
      <c r="J94" s="20"/>
      <c r="K94" s="20">
        <v>72</v>
      </c>
      <c r="L94" s="20"/>
      <c r="M94" s="20"/>
      <c r="N94" s="20"/>
      <c r="O94" s="20"/>
      <c r="P94" s="25">
        <v>72</v>
      </c>
      <c r="Q94" s="20"/>
      <c r="R94" s="20"/>
      <c r="S94" s="20"/>
      <c r="T94" s="20"/>
      <c r="U94" s="20"/>
      <c r="V94" s="20"/>
      <c r="W94" s="20"/>
      <c r="X94" s="20">
        <v>72</v>
      </c>
      <c r="Y94" s="20"/>
      <c r="Z94" s="20"/>
      <c r="AA94" s="20"/>
      <c r="AB94" s="20"/>
      <c r="AC94" s="20"/>
      <c r="AD94" s="20"/>
      <c r="AE94" s="20"/>
    </row>
    <row r="95" spans="1:31" s="68" customFormat="1" ht="27" x14ac:dyDescent="0.25">
      <c r="A95" s="67">
        <v>3</v>
      </c>
      <c r="B95" s="44" t="s">
        <v>430</v>
      </c>
      <c r="C95" s="43" t="s">
        <v>118</v>
      </c>
      <c r="D95" s="67"/>
      <c r="E95" s="240">
        <v>5</v>
      </c>
      <c r="F95" s="89"/>
      <c r="G95" s="90"/>
      <c r="H95" s="67">
        <v>36</v>
      </c>
      <c r="I95" s="67">
        <v>36</v>
      </c>
      <c r="J95" s="67"/>
      <c r="K95" s="67">
        <v>36</v>
      </c>
      <c r="L95" s="67"/>
      <c r="M95" s="67"/>
      <c r="N95" s="67"/>
      <c r="O95" s="67"/>
      <c r="P95" s="67">
        <v>36</v>
      </c>
      <c r="Q95" s="67"/>
      <c r="R95" s="67"/>
      <c r="S95" s="67"/>
      <c r="T95" s="67"/>
      <c r="U95" s="67"/>
      <c r="V95" s="67"/>
      <c r="W95" s="67"/>
      <c r="X95" s="67">
        <v>36</v>
      </c>
      <c r="Y95" s="67"/>
      <c r="Z95" s="67"/>
      <c r="AA95" s="67"/>
      <c r="AB95" s="67"/>
      <c r="AC95" s="67"/>
      <c r="AD95" s="67"/>
      <c r="AE95" s="67"/>
    </row>
    <row r="96" spans="1:31" s="58" customFormat="1" ht="49.5" customHeight="1" x14ac:dyDescent="0.25">
      <c r="A96" s="4"/>
      <c r="B96" s="14" t="s">
        <v>431</v>
      </c>
      <c r="C96" s="18" t="s">
        <v>71</v>
      </c>
      <c r="D96" s="4"/>
      <c r="E96" s="4"/>
      <c r="F96" s="280">
        <v>4.5</v>
      </c>
      <c r="G96" s="281"/>
      <c r="H96" s="4"/>
      <c r="I96" s="4"/>
      <c r="J96" s="4"/>
      <c r="K96" s="4"/>
      <c r="L96" s="4"/>
      <c r="M96" s="4"/>
      <c r="N96" s="4"/>
      <c r="O96" s="4"/>
      <c r="P96" s="25"/>
      <c r="Q96" s="4"/>
      <c r="R96" s="92"/>
      <c r="S96" s="92"/>
      <c r="T96" s="32"/>
      <c r="U96" s="32"/>
      <c r="V96" s="35"/>
      <c r="W96" s="35"/>
      <c r="X96" s="39"/>
      <c r="Y96" s="39"/>
      <c r="Z96" s="29"/>
      <c r="AA96" s="29"/>
      <c r="AB96" s="98"/>
      <c r="AC96" s="98"/>
      <c r="AD96" s="114"/>
      <c r="AE96" s="114"/>
    </row>
    <row r="97" spans="1:31" s="131" customFormat="1" ht="24" customHeight="1" x14ac:dyDescent="0.2">
      <c r="A97" s="130"/>
      <c r="B97" s="275" t="s">
        <v>90</v>
      </c>
      <c r="C97" s="276"/>
      <c r="D97" s="130">
        <f t="shared" ref="D97:G97" si="13">D14+D31+D44+D60</f>
        <v>13</v>
      </c>
      <c r="E97" s="130">
        <f t="shared" si="13"/>
        <v>45</v>
      </c>
      <c r="F97" s="130">
        <f t="shared" si="13"/>
        <v>16</v>
      </c>
      <c r="G97" s="130">
        <f t="shared" si="13"/>
        <v>0</v>
      </c>
      <c r="H97" s="130">
        <f t="shared" ref="H97:AE97" si="14">H14+H31+H44+H60</f>
        <v>5364</v>
      </c>
      <c r="I97" s="130">
        <f t="shared" si="14"/>
        <v>648</v>
      </c>
      <c r="J97" s="130">
        <f t="shared" si="14"/>
        <v>134</v>
      </c>
      <c r="K97" s="130">
        <f t="shared" si="14"/>
        <v>5188</v>
      </c>
      <c r="L97" s="130">
        <f t="shared" si="14"/>
        <v>1276</v>
      </c>
      <c r="M97" s="130">
        <f t="shared" si="14"/>
        <v>2804</v>
      </c>
      <c r="N97" s="130">
        <f t="shared" si="14"/>
        <v>80</v>
      </c>
      <c r="O97" s="130">
        <f t="shared" si="14"/>
        <v>70</v>
      </c>
      <c r="P97" s="130">
        <f t="shared" si="14"/>
        <v>900</v>
      </c>
      <c r="Q97" s="130">
        <f t="shared" si="14"/>
        <v>76</v>
      </c>
      <c r="R97" s="130">
        <f t="shared" si="14"/>
        <v>612</v>
      </c>
      <c r="S97" s="130">
        <f t="shared" si="14"/>
        <v>864</v>
      </c>
      <c r="T97" s="130">
        <f t="shared" si="14"/>
        <v>538</v>
      </c>
      <c r="U97" s="130">
        <f t="shared" si="14"/>
        <v>32</v>
      </c>
      <c r="V97" s="130">
        <f t="shared" si="14"/>
        <v>782</v>
      </c>
      <c r="W97" s="130">
        <f t="shared" si="14"/>
        <v>38</v>
      </c>
      <c r="X97" s="130">
        <f t="shared" si="14"/>
        <v>576</v>
      </c>
      <c r="Y97" s="130">
        <f t="shared" si="14"/>
        <v>0</v>
      </c>
      <c r="Z97" s="130">
        <f t="shared" si="14"/>
        <v>840</v>
      </c>
      <c r="AA97" s="130">
        <f t="shared" si="14"/>
        <v>18</v>
      </c>
      <c r="AB97" s="257">
        <f t="shared" si="14"/>
        <v>526</v>
      </c>
      <c r="AC97" s="257">
        <f t="shared" si="14"/>
        <v>30</v>
      </c>
      <c r="AD97" s="257">
        <f t="shared" si="14"/>
        <v>450</v>
      </c>
      <c r="AE97" s="257">
        <f t="shared" si="14"/>
        <v>14</v>
      </c>
    </row>
    <row r="98" spans="1:31" s="64" customFormat="1" ht="14.25" x14ac:dyDescent="0.2">
      <c r="A98" s="49"/>
      <c r="B98" s="52" t="s">
        <v>89</v>
      </c>
      <c r="C98" s="49" t="s">
        <v>34</v>
      </c>
      <c r="D98" s="49"/>
      <c r="E98" s="49"/>
      <c r="F98" s="317"/>
      <c r="G98" s="318"/>
      <c r="H98" s="49">
        <f>S98+T98+V98+X98+Z98+AB98+AD98</f>
        <v>216</v>
      </c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>
        <v>36</v>
      </c>
      <c r="U98" s="49"/>
      <c r="V98" s="49">
        <v>36</v>
      </c>
      <c r="W98" s="49"/>
      <c r="X98" s="49">
        <v>36</v>
      </c>
      <c r="Y98" s="49"/>
      <c r="Z98" s="49">
        <v>36</v>
      </c>
      <c r="AA98" s="49"/>
      <c r="AB98" s="49">
        <v>36</v>
      </c>
      <c r="AC98" s="49"/>
      <c r="AD98" s="49">
        <v>36</v>
      </c>
      <c r="AE98" s="49"/>
    </row>
    <row r="99" spans="1:31" s="58" customFormat="1" x14ac:dyDescent="0.25">
      <c r="A99" s="4"/>
      <c r="B99" s="14"/>
      <c r="C99" s="1" t="s">
        <v>35</v>
      </c>
      <c r="D99" s="4"/>
      <c r="E99" s="4"/>
      <c r="F99" s="280"/>
      <c r="G99" s="281"/>
      <c r="H99" s="49">
        <f>S99+T99+V99+X99+Z99+AB99+AD99</f>
        <v>72</v>
      </c>
      <c r="I99" s="49"/>
      <c r="J99" s="4"/>
      <c r="K99" s="4"/>
      <c r="L99" s="4"/>
      <c r="M99" s="4"/>
      <c r="N99" s="4"/>
      <c r="O99" s="4"/>
      <c r="P99" s="25"/>
      <c r="Q99" s="4"/>
      <c r="R99" s="92"/>
      <c r="S99" s="92"/>
      <c r="T99" s="32">
        <v>12</v>
      </c>
      <c r="U99" s="32"/>
      <c r="V99" s="35">
        <v>12</v>
      </c>
      <c r="W99" s="35"/>
      <c r="X99" s="39">
        <v>6</v>
      </c>
      <c r="Y99" s="39"/>
      <c r="Z99" s="29">
        <v>18</v>
      </c>
      <c r="AA99" s="29"/>
      <c r="AB99" s="98">
        <v>12</v>
      </c>
      <c r="AC99" s="98"/>
      <c r="AD99" s="115">
        <v>12</v>
      </c>
      <c r="AE99" s="115"/>
    </row>
    <row r="100" spans="1:31" s="58" customFormat="1" x14ac:dyDescent="0.25">
      <c r="A100" s="4"/>
      <c r="B100" s="14"/>
      <c r="C100" s="1" t="s">
        <v>36</v>
      </c>
      <c r="D100" s="4"/>
      <c r="E100" s="4"/>
      <c r="F100" s="280"/>
      <c r="G100" s="281"/>
      <c r="H100" s="49">
        <f>S100+T100+V100+X100+Z100+AB100+AD100</f>
        <v>144</v>
      </c>
      <c r="I100" s="49"/>
      <c r="J100" s="4"/>
      <c r="K100" s="4"/>
      <c r="L100" s="4"/>
      <c r="M100" s="4"/>
      <c r="N100" s="4"/>
      <c r="O100" s="4"/>
      <c r="P100" s="25"/>
      <c r="Q100" s="4"/>
      <c r="R100" s="92"/>
      <c r="S100" s="92"/>
      <c r="T100" s="32">
        <v>24</v>
      </c>
      <c r="U100" s="32"/>
      <c r="V100" s="35">
        <v>24</v>
      </c>
      <c r="W100" s="35"/>
      <c r="X100" s="39">
        <v>30</v>
      </c>
      <c r="Y100" s="39"/>
      <c r="Z100" s="29">
        <v>18</v>
      </c>
      <c r="AA100" s="29"/>
      <c r="AB100" s="98">
        <v>24</v>
      </c>
      <c r="AC100" s="98"/>
      <c r="AD100" s="115">
        <v>24</v>
      </c>
      <c r="AE100" s="115"/>
    </row>
    <row r="101" spans="1:31" s="58" customFormat="1" x14ac:dyDescent="0.25">
      <c r="A101" s="4"/>
      <c r="B101" s="14"/>
      <c r="C101" s="1" t="s">
        <v>37</v>
      </c>
      <c r="D101" s="4"/>
      <c r="E101" s="4"/>
      <c r="F101" s="280"/>
      <c r="G101" s="281"/>
      <c r="H101" s="49">
        <f>S101+T101+V101+X101+Z101+AB101+AD101</f>
        <v>0</v>
      </c>
      <c r="I101" s="49"/>
      <c r="J101" s="4"/>
      <c r="K101" s="4"/>
      <c r="L101" s="4"/>
      <c r="M101" s="4"/>
      <c r="N101" s="4"/>
      <c r="O101" s="4"/>
      <c r="P101" s="25"/>
      <c r="Q101" s="4"/>
      <c r="R101" s="92"/>
      <c r="S101" s="92"/>
      <c r="T101" s="32"/>
      <c r="U101" s="32"/>
      <c r="V101" s="35"/>
      <c r="W101" s="35"/>
      <c r="X101" s="39"/>
      <c r="Y101" s="39"/>
      <c r="Z101" s="29"/>
      <c r="AA101" s="29"/>
      <c r="AB101" s="98"/>
      <c r="AC101" s="98"/>
      <c r="AD101" s="115"/>
      <c r="AE101" s="115"/>
    </row>
    <row r="102" spans="1:31" s="81" customFormat="1" ht="32.25" customHeight="1" x14ac:dyDescent="0.25">
      <c r="A102" s="74"/>
      <c r="B102" s="75" t="s">
        <v>92</v>
      </c>
      <c r="C102" s="56" t="s">
        <v>91</v>
      </c>
      <c r="D102" s="74"/>
      <c r="E102" s="74"/>
      <c r="F102" s="298"/>
      <c r="G102" s="299"/>
      <c r="H102" s="45">
        <v>144</v>
      </c>
      <c r="I102" s="45"/>
      <c r="J102" s="74"/>
      <c r="K102" s="45">
        <v>144</v>
      </c>
      <c r="L102" s="74"/>
      <c r="M102" s="74"/>
      <c r="N102" s="74"/>
      <c r="O102" s="74"/>
      <c r="P102" s="76"/>
      <c r="Q102" s="74"/>
      <c r="R102" s="94"/>
      <c r="S102" s="94"/>
      <c r="T102" s="77"/>
      <c r="U102" s="77"/>
      <c r="V102" s="78"/>
      <c r="W102" s="78"/>
      <c r="X102" s="79"/>
      <c r="Y102" s="79"/>
      <c r="Z102" s="46"/>
      <c r="AA102" s="80"/>
      <c r="AB102" s="104"/>
      <c r="AC102" s="104"/>
      <c r="AD102" s="115">
        <v>144</v>
      </c>
      <c r="AE102" s="115"/>
    </row>
    <row r="103" spans="1:31" s="81" customFormat="1" ht="69" customHeight="1" x14ac:dyDescent="0.25">
      <c r="A103" s="74"/>
      <c r="B103" s="277" t="s">
        <v>93</v>
      </c>
      <c r="C103" s="56" t="s">
        <v>94</v>
      </c>
      <c r="D103" s="74"/>
      <c r="E103" s="74"/>
      <c r="F103" s="298"/>
      <c r="G103" s="299"/>
      <c r="H103" s="45">
        <v>216</v>
      </c>
      <c r="I103" s="45"/>
      <c r="J103" s="74"/>
      <c r="K103" s="45">
        <v>216</v>
      </c>
      <c r="L103" s="74"/>
      <c r="M103" s="74"/>
      <c r="N103" s="74"/>
      <c r="O103" s="74"/>
      <c r="P103" s="76"/>
      <c r="Q103" s="74"/>
      <c r="R103" s="94"/>
      <c r="S103" s="94"/>
      <c r="T103" s="77"/>
      <c r="U103" s="77"/>
      <c r="V103" s="78"/>
      <c r="W103" s="78"/>
      <c r="X103" s="79"/>
      <c r="Y103" s="79"/>
      <c r="Z103" s="46"/>
      <c r="AA103" s="80"/>
      <c r="AB103" s="104"/>
      <c r="AC103" s="104"/>
      <c r="AD103" s="115">
        <v>216</v>
      </c>
      <c r="AE103" s="115"/>
    </row>
    <row r="104" spans="1:31" s="58" customFormat="1" ht="21" x14ac:dyDescent="0.25">
      <c r="A104" s="339"/>
      <c r="B104" s="278"/>
      <c r="C104" s="129" t="s">
        <v>148</v>
      </c>
      <c r="D104" s="14"/>
      <c r="E104" s="4"/>
      <c r="F104" s="19"/>
      <c r="G104" s="14"/>
      <c r="H104" s="4">
        <v>180</v>
      </c>
      <c r="I104" s="4"/>
      <c r="J104" s="4"/>
      <c r="K104" s="4">
        <v>180</v>
      </c>
      <c r="L104" s="4"/>
      <c r="M104" s="4"/>
      <c r="N104" s="4"/>
      <c r="O104" s="4"/>
      <c r="P104" s="25"/>
      <c r="Q104" s="4"/>
      <c r="R104" s="92"/>
      <c r="S104" s="92"/>
      <c r="T104" s="32"/>
      <c r="U104" s="32"/>
      <c r="V104" s="35"/>
      <c r="W104" s="35"/>
      <c r="X104" s="39"/>
      <c r="Y104" s="39"/>
      <c r="Z104" s="29"/>
      <c r="AA104" s="29"/>
      <c r="AB104" s="98"/>
      <c r="AC104" s="98"/>
      <c r="AD104" s="114"/>
      <c r="AE104" s="114"/>
    </row>
    <row r="105" spans="1:31" s="58" customFormat="1" ht="21" x14ac:dyDescent="0.25">
      <c r="A105" s="340"/>
      <c r="B105" s="279"/>
      <c r="C105" s="129" t="s">
        <v>149</v>
      </c>
      <c r="D105" s="14"/>
      <c r="E105" s="4"/>
      <c r="F105" s="19"/>
      <c r="G105" s="14"/>
      <c r="H105" s="4">
        <v>36</v>
      </c>
      <c r="I105" s="4"/>
      <c r="J105" s="4"/>
      <c r="K105" s="4">
        <v>36</v>
      </c>
      <c r="L105" s="4"/>
      <c r="M105" s="4"/>
      <c r="N105" s="4"/>
      <c r="O105" s="4"/>
      <c r="P105" s="25"/>
      <c r="Q105" s="4"/>
      <c r="R105" s="92"/>
      <c r="S105" s="92"/>
      <c r="T105" s="32"/>
      <c r="U105" s="32"/>
      <c r="V105" s="35"/>
      <c r="W105" s="35"/>
      <c r="X105" s="39"/>
      <c r="Y105" s="39"/>
      <c r="Z105" s="29"/>
      <c r="AA105" s="29"/>
      <c r="AB105" s="98"/>
      <c r="AC105" s="98"/>
      <c r="AD105" s="114"/>
      <c r="AE105" s="114"/>
    </row>
    <row r="106" spans="1:31" s="103" customFormat="1" thickBot="1" x14ac:dyDescent="0.25">
      <c r="A106" s="100"/>
      <c r="B106" s="101"/>
      <c r="C106" s="102" t="s">
        <v>95</v>
      </c>
      <c r="D106" s="100">
        <f t="shared" ref="D106:G106" si="15">D97+D98+D102+D103</f>
        <v>13</v>
      </c>
      <c r="E106" s="100">
        <f t="shared" si="15"/>
        <v>45</v>
      </c>
      <c r="F106" s="100">
        <f t="shared" si="15"/>
        <v>16</v>
      </c>
      <c r="G106" s="100">
        <f t="shared" si="15"/>
        <v>0</v>
      </c>
      <c r="H106" s="100">
        <f>H97+H98+H102+H103</f>
        <v>5940</v>
      </c>
      <c r="I106" s="100">
        <f>I97+I102+I103</f>
        <v>648</v>
      </c>
      <c r="J106" s="100">
        <f t="shared" ref="J106:AE106" si="16">J97+J102+J103</f>
        <v>134</v>
      </c>
      <c r="K106" s="100">
        <f>+K114</f>
        <v>144</v>
      </c>
      <c r="L106" s="100">
        <f t="shared" si="16"/>
        <v>1276</v>
      </c>
      <c r="M106" s="100">
        <f t="shared" si="16"/>
        <v>2804</v>
      </c>
      <c r="N106" s="100">
        <f t="shared" si="16"/>
        <v>80</v>
      </c>
      <c r="O106" s="100">
        <f t="shared" si="16"/>
        <v>70</v>
      </c>
      <c r="P106" s="100">
        <f t="shared" si="16"/>
        <v>900</v>
      </c>
      <c r="Q106" s="132">
        <f t="shared" si="16"/>
        <v>76</v>
      </c>
      <c r="R106" s="100">
        <f t="shared" si="16"/>
        <v>612</v>
      </c>
      <c r="S106" s="100">
        <f t="shared" si="16"/>
        <v>864</v>
      </c>
      <c r="T106" s="100">
        <f t="shared" si="16"/>
        <v>538</v>
      </c>
      <c r="U106" s="100">
        <f t="shared" si="16"/>
        <v>32</v>
      </c>
      <c r="V106" s="100">
        <f t="shared" si="16"/>
        <v>782</v>
      </c>
      <c r="W106" s="100">
        <f t="shared" si="16"/>
        <v>38</v>
      </c>
      <c r="X106" s="100">
        <f t="shared" si="16"/>
        <v>576</v>
      </c>
      <c r="Y106" s="100">
        <f t="shared" si="16"/>
        <v>0</v>
      </c>
      <c r="Z106" s="100">
        <f t="shared" si="16"/>
        <v>840</v>
      </c>
      <c r="AA106" s="100">
        <f t="shared" si="16"/>
        <v>18</v>
      </c>
      <c r="AB106" s="100">
        <f t="shared" si="16"/>
        <v>526</v>
      </c>
      <c r="AC106" s="100">
        <f t="shared" si="16"/>
        <v>30</v>
      </c>
      <c r="AD106" s="100">
        <f t="shared" si="16"/>
        <v>810</v>
      </c>
      <c r="AE106" s="100">
        <f t="shared" si="16"/>
        <v>14</v>
      </c>
    </row>
    <row r="107" spans="1:31" s="55" customFormat="1" ht="37.5" customHeight="1" thickBot="1" x14ac:dyDescent="0.3">
      <c r="A107" s="7"/>
      <c r="B107" s="13"/>
      <c r="C107" s="250" t="s">
        <v>363</v>
      </c>
      <c r="D107" s="13"/>
      <c r="E107" s="7"/>
      <c r="F107" s="54"/>
      <c r="G107" s="13"/>
      <c r="H107" s="7">
        <v>900</v>
      </c>
      <c r="I107" s="7"/>
      <c r="J107" s="7"/>
      <c r="K107" s="7">
        <v>900</v>
      </c>
      <c r="L107" s="7"/>
      <c r="M107" s="7"/>
      <c r="N107" s="7"/>
      <c r="O107" s="7"/>
      <c r="P107" s="7"/>
      <c r="Q107" s="7"/>
      <c r="R107" s="7"/>
      <c r="S107" s="7"/>
      <c r="T107" s="32"/>
      <c r="U107" s="32"/>
      <c r="V107" s="258">
        <v>180</v>
      </c>
      <c r="W107" s="258"/>
      <c r="X107" s="259">
        <v>144</v>
      </c>
      <c r="Y107" s="259"/>
      <c r="Z107" s="109">
        <v>252</v>
      </c>
      <c r="AA107" s="109"/>
      <c r="AB107" s="261">
        <v>180</v>
      </c>
      <c r="AC107" s="261"/>
      <c r="AD107" s="114">
        <v>144</v>
      </c>
      <c r="AE107" s="114"/>
    </row>
    <row r="108" spans="1:31" s="55" customFormat="1" ht="15.75" thickBot="1" x14ac:dyDescent="0.3">
      <c r="A108" s="7"/>
      <c r="B108" s="13"/>
      <c r="C108" s="250" t="s">
        <v>70</v>
      </c>
      <c r="D108" s="13"/>
      <c r="E108" s="7"/>
      <c r="F108" s="54"/>
      <c r="G108" s="13"/>
      <c r="H108" s="7">
        <v>396</v>
      </c>
      <c r="I108" s="7"/>
      <c r="J108" s="7"/>
      <c r="K108" s="7">
        <v>396</v>
      </c>
      <c r="L108" s="7"/>
      <c r="M108" s="7"/>
      <c r="N108" s="7"/>
      <c r="O108" s="7"/>
      <c r="P108" s="7"/>
      <c r="Q108" s="7"/>
      <c r="R108" s="7"/>
      <c r="S108" s="7"/>
      <c r="T108" s="32"/>
      <c r="U108" s="32"/>
      <c r="V108" s="258">
        <v>108</v>
      </c>
      <c r="W108" s="258"/>
      <c r="X108" s="259">
        <v>108</v>
      </c>
      <c r="Y108" s="259"/>
      <c r="Z108" s="109">
        <v>144</v>
      </c>
      <c r="AA108" s="109"/>
      <c r="AB108" s="261">
        <v>36</v>
      </c>
      <c r="AC108" s="261"/>
      <c r="AD108" s="114"/>
      <c r="AE108" s="114"/>
    </row>
    <row r="109" spans="1:31" s="55" customFormat="1" x14ac:dyDescent="0.25">
      <c r="A109" s="7"/>
      <c r="B109" s="13"/>
      <c r="C109" s="251" t="s">
        <v>364</v>
      </c>
      <c r="D109" s="13"/>
      <c r="E109" s="7"/>
      <c r="F109" s="54"/>
      <c r="G109" s="13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32"/>
      <c r="U109" s="32"/>
      <c r="V109" s="258"/>
      <c r="W109" s="258"/>
      <c r="X109" s="259"/>
      <c r="Y109" s="259"/>
      <c r="Z109" s="109"/>
      <c r="AA109" s="109"/>
      <c r="AB109" s="261"/>
      <c r="AC109" s="261"/>
      <c r="AD109" s="114"/>
      <c r="AE109" s="114"/>
    </row>
    <row r="110" spans="1:31" s="55" customFormat="1" ht="15.75" thickBot="1" x14ac:dyDescent="0.3">
      <c r="A110" s="7"/>
      <c r="B110" s="13"/>
      <c r="C110" s="251" t="s">
        <v>365</v>
      </c>
      <c r="D110" s="13"/>
      <c r="E110" s="7"/>
      <c r="F110" s="54"/>
      <c r="G110" s="13"/>
      <c r="H110" s="7">
        <v>396</v>
      </c>
      <c r="I110" s="7"/>
      <c r="J110" s="7"/>
      <c r="K110" s="7">
        <v>396</v>
      </c>
      <c r="L110" s="7"/>
      <c r="M110" s="7"/>
      <c r="N110" s="7"/>
      <c r="O110" s="7"/>
      <c r="P110" s="7"/>
      <c r="Q110" s="7"/>
      <c r="R110" s="7"/>
      <c r="S110" s="7"/>
      <c r="T110" s="32"/>
      <c r="U110" s="32"/>
      <c r="V110" s="258">
        <v>108</v>
      </c>
      <c r="W110" s="258"/>
      <c r="X110" s="259">
        <v>108</v>
      </c>
      <c r="Y110" s="259"/>
      <c r="Z110" s="109">
        <v>144</v>
      </c>
      <c r="AA110" s="109"/>
      <c r="AB110" s="261">
        <v>36</v>
      </c>
      <c r="AC110" s="261"/>
      <c r="AD110" s="114"/>
      <c r="AE110" s="114"/>
    </row>
    <row r="111" spans="1:31" s="55" customFormat="1" ht="23.25" thickBot="1" x14ac:dyDescent="0.3">
      <c r="A111" s="7"/>
      <c r="B111" s="13"/>
      <c r="C111" s="250" t="s">
        <v>366</v>
      </c>
      <c r="D111" s="13"/>
      <c r="E111" s="7"/>
      <c r="F111" s="54"/>
      <c r="G111" s="13"/>
      <c r="H111" s="7">
        <v>504</v>
      </c>
      <c r="I111" s="7"/>
      <c r="J111" s="7"/>
      <c r="K111" s="7">
        <v>504</v>
      </c>
      <c r="L111" s="7"/>
      <c r="M111" s="7"/>
      <c r="N111" s="7"/>
      <c r="O111" s="7"/>
      <c r="P111" s="7"/>
      <c r="Q111" s="7"/>
      <c r="R111" s="7"/>
      <c r="S111" s="7"/>
      <c r="T111" s="32"/>
      <c r="U111" s="32"/>
      <c r="V111" s="258">
        <v>72</v>
      </c>
      <c r="W111" s="258"/>
      <c r="X111" s="259">
        <v>36</v>
      </c>
      <c r="Y111" s="259"/>
      <c r="Z111" s="109">
        <v>108</v>
      </c>
      <c r="AA111" s="109"/>
      <c r="AB111" s="261">
        <v>144</v>
      </c>
      <c r="AC111" s="261"/>
      <c r="AD111" s="114">
        <v>144</v>
      </c>
      <c r="AE111" s="114"/>
    </row>
    <row r="112" spans="1:31" s="55" customFormat="1" x14ac:dyDescent="0.25">
      <c r="A112" s="7"/>
      <c r="B112" s="13"/>
      <c r="C112" s="251" t="s">
        <v>364</v>
      </c>
      <c r="D112" s="13"/>
      <c r="E112" s="7"/>
      <c r="F112" s="54"/>
      <c r="G112" s="13"/>
      <c r="H112" s="7">
        <v>504</v>
      </c>
      <c r="I112" s="7"/>
      <c r="J112" s="7"/>
      <c r="K112" s="7">
        <v>504</v>
      </c>
      <c r="L112" s="7"/>
      <c r="M112" s="7"/>
      <c r="N112" s="7"/>
      <c r="O112" s="7"/>
      <c r="P112" s="7"/>
      <c r="Q112" s="7"/>
      <c r="R112" s="7"/>
      <c r="S112" s="7"/>
      <c r="T112" s="32"/>
      <c r="U112" s="32"/>
      <c r="V112" s="258">
        <v>72</v>
      </c>
      <c r="W112" s="258"/>
      <c r="X112" s="259">
        <v>36</v>
      </c>
      <c r="Y112" s="259"/>
      <c r="Z112" s="109">
        <v>108</v>
      </c>
      <c r="AA112" s="109"/>
      <c r="AB112" s="261">
        <v>144</v>
      </c>
      <c r="AC112" s="261"/>
      <c r="AD112" s="114">
        <v>144</v>
      </c>
      <c r="AE112" s="114"/>
    </row>
    <row r="113" spans="1:31" s="55" customFormat="1" x14ac:dyDescent="0.25">
      <c r="A113" s="7"/>
      <c r="B113" s="13"/>
      <c r="C113" s="251" t="s">
        <v>365</v>
      </c>
      <c r="D113" s="13"/>
      <c r="E113" s="7"/>
      <c r="F113" s="54"/>
      <c r="G113" s="13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32"/>
      <c r="U113" s="32"/>
      <c r="V113" s="258"/>
      <c r="W113" s="258"/>
      <c r="X113" s="259"/>
      <c r="Y113" s="259"/>
      <c r="Z113" s="109"/>
      <c r="AA113" s="109"/>
      <c r="AB113" s="261"/>
      <c r="AC113" s="261"/>
      <c r="AD113" s="114"/>
      <c r="AE113" s="114"/>
    </row>
    <row r="114" spans="1:31" s="58" customFormat="1" ht="32.25" customHeight="1" x14ac:dyDescent="0.25">
      <c r="A114" s="4"/>
      <c r="B114" s="14"/>
      <c r="C114" s="252" t="s">
        <v>287</v>
      </c>
      <c r="D114" s="14"/>
      <c r="E114" s="4"/>
      <c r="F114" s="19"/>
      <c r="G114" s="14"/>
      <c r="H114" s="4"/>
      <c r="I114" s="4"/>
      <c r="J114" s="4"/>
      <c r="K114" s="7">
        <v>144</v>
      </c>
      <c r="L114" s="4"/>
      <c r="M114" s="4"/>
      <c r="N114" s="4"/>
      <c r="O114" s="4"/>
      <c r="P114" s="25"/>
      <c r="Q114" s="4"/>
      <c r="R114" s="92"/>
      <c r="S114" s="92"/>
      <c r="T114" s="32"/>
      <c r="U114" s="32"/>
      <c r="V114" s="258"/>
      <c r="W114" s="258"/>
      <c r="X114" s="259"/>
      <c r="Y114" s="259"/>
      <c r="Z114" s="260"/>
      <c r="AA114" s="260"/>
      <c r="AB114" s="261"/>
      <c r="AC114" s="261"/>
      <c r="AD114" s="116">
        <v>144</v>
      </c>
      <c r="AE114" s="114"/>
    </row>
    <row r="115" spans="1:31" s="55" customFormat="1" ht="15" customHeight="1" x14ac:dyDescent="0.2">
      <c r="A115" s="270"/>
      <c r="B115" s="328" t="s">
        <v>438</v>
      </c>
      <c r="C115" s="310"/>
      <c r="D115" s="308"/>
      <c r="E115" s="309"/>
      <c r="F115" s="309"/>
      <c r="G115" s="309"/>
      <c r="H115" s="309"/>
      <c r="I115" s="309"/>
      <c r="J115" s="310"/>
      <c r="K115" s="327" t="s">
        <v>96</v>
      </c>
      <c r="L115" s="286" t="s">
        <v>97</v>
      </c>
      <c r="M115" s="286"/>
      <c r="N115" s="286"/>
      <c r="O115" s="286"/>
      <c r="P115" s="286"/>
      <c r="Q115" s="286"/>
      <c r="R115" s="105"/>
      <c r="S115" s="105"/>
      <c r="T115" s="106"/>
      <c r="U115" s="106"/>
      <c r="V115" s="107"/>
      <c r="W115" s="107"/>
      <c r="X115" s="108"/>
      <c r="Y115" s="108"/>
      <c r="Z115" s="109"/>
      <c r="AA115" s="109"/>
      <c r="AB115" s="110"/>
      <c r="AC115" s="110"/>
      <c r="AD115" s="116"/>
      <c r="AE115" s="116"/>
    </row>
    <row r="116" spans="1:31" s="55" customFormat="1" ht="14.25" x14ac:dyDescent="0.2">
      <c r="A116" s="271"/>
      <c r="B116" s="311"/>
      <c r="C116" s="313"/>
      <c r="D116" s="311"/>
      <c r="E116" s="312"/>
      <c r="F116" s="312"/>
      <c r="G116" s="312"/>
      <c r="H116" s="312"/>
      <c r="I116" s="312"/>
      <c r="J116" s="313"/>
      <c r="K116" s="327"/>
      <c r="L116" s="287" t="s">
        <v>98</v>
      </c>
      <c r="M116" s="287"/>
      <c r="N116" s="287"/>
      <c r="O116" s="287"/>
      <c r="P116" s="287"/>
      <c r="Q116" s="287"/>
      <c r="R116" s="287"/>
      <c r="S116" s="287"/>
      <c r="T116" s="31"/>
      <c r="U116" s="31"/>
      <c r="V116" s="34">
        <v>108</v>
      </c>
      <c r="W116" s="34"/>
      <c r="X116" s="38">
        <v>108</v>
      </c>
      <c r="Y116" s="38"/>
      <c r="Z116" s="28">
        <v>144</v>
      </c>
      <c r="AA116" s="28"/>
      <c r="AB116" s="99">
        <v>36</v>
      </c>
      <c r="AC116" s="99"/>
      <c r="AD116" s="113"/>
      <c r="AE116" s="113"/>
    </row>
    <row r="117" spans="1:31" s="55" customFormat="1" ht="14.25" x14ac:dyDescent="0.2">
      <c r="A117" s="271"/>
      <c r="B117" s="311"/>
      <c r="C117" s="313"/>
      <c r="D117" s="311"/>
      <c r="E117" s="312"/>
      <c r="F117" s="312"/>
      <c r="G117" s="312"/>
      <c r="H117" s="312"/>
      <c r="I117" s="312"/>
      <c r="J117" s="313"/>
      <c r="K117" s="327"/>
      <c r="L117" s="287" t="s">
        <v>99</v>
      </c>
      <c r="M117" s="287"/>
      <c r="N117" s="287"/>
      <c r="O117" s="287"/>
      <c r="P117" s="287"/>
      <c r="Q117" s="287"/>
      <c r="R117" s="7"/>
      <c r="S117" s="7"/>
      <c r="T117" s="31"/>
      <c r="U117" s="31"/>
      <c r="V117" s="34">
        <v>72</v>
      </c>
      <c r="W117" s="34"/>
      <c r="X117" s="38">
        <v>36</v>
      </c>
      <c r="Y117" s="38"/>
      <c r="Z117" s="28">
        <v>108</v>
      </c>
      <c r="AA117" s="28"/>
      <c r="AB117" s="99">
        <v>144</v>
      </c>
      <c r="AC117" s="99"/>
      <c r="AD117" s="113">
        <v>144</v>
      </c>
      <c r="AE117" s="113"/>
    </row>
    <row r="118" spans="1:31" s="55" customFormat="1" ht="14.25" x14ac:dyDescent="0.2">
      <c r="A118" s="271"/>
      <c r="B118" s="311"/>
      <c r="C118" s="313"/>
      <c r="D118" s="311"/>
      <c r="E118" s="312"/>
      <c r="F118" s="312"/>
      <c r="G118" s="312"/>
      <c r="H118" s="312"/>
      <c r="I118" s="312"/>
      <c r="J118" s="313"/>
      <c r="K118" s="327"/>
      <c r="L118" s="287" t="s">
        <v>100</v>
      </c>
      <c r="M118" s="287"/>
      <c r="N118" s="287"/>
      <c r="O118" s="287"/>
      <c r="P118" s="287"/>
      <c r="Q118" s="287"/>
      <c r="R118" s="7"/>
      <c r="S118" s="7"/>
      <c r="T118" s="31"/>
      <c r="U118" s="31"/>
      <c r="V118" s="34"/>
      <c r="W118" s="34"/>
      <c r="X118" s="38"/>
      <c r="Y118" s="38"/>
      <c r="Z118" s="28"/>
      <c r="AA118" s="28"/>
      <c r="AB118" s="99"/>
      <c r="AC118" s="99"/>
      <c r="AD118" s="113">
        <v>144</v>
      </c>
      <c r="AE118" s="113"/>
    </row>
    <row r="119" spans="1:31" s="55" customFormat="1" ht="14.25" x14ac:dyDescent="0.2">
      <c r="A119" s="271"/>
      <c r="B119" s="311"/>
      <c r="C119" s="313"/>
      <c r="D119" s="311"/>
      <c r="E119" s="312"/>
      <c r="F119" s="312"/>
      <c r="G119" s="312"/>
      <c r="H119" s="312"/>
      <c r="I119" s="312"/>
      <c r="J119" s="313"/>
      <c r="K119" s="327"/>
      <c r="L119" s="287" t="s">
        <v>101</v>
      </c>
      <c r="M119" s="287"/>
      <c r="N119" s="287"/>
      <c r="O119" s="287"/>
      <c r="P119" s="287"/>
      <c r="Q119" s="287"/>
      <c r="R119" s="7"/>
      <c r="S119" s="7"/>
      <c r="T119" s="31"/>
      <c r="U119" s="31"/>
      <c r="V119" s="34"/>
      <c r="W119" s="34"/>
      <c r="X119" s="38"/>
      <c r="Y119" s="38"/>
      <c r="Z119" s="28"/>
      <c r="AA119" s="28"/>
      <c r="AB119" s="99"/>
      <c r="AC119" s="99"/>
      <c r="AD119" s="113"/>
      <c r="AE119" s="113"/>
    </row>
    <row r="120" spans="1:31" s="55" customFormat="1" ht="23.25" customHeight="1" x14ac:dyDescent="0.2">
      <c r="A120" s="271"/>
      <c r="B120" s="311"/>
      <c r="C120" s="313"/>
      <c r="D120" s="311"/>
      <c r="E120" s="312"/>
      <c r="F120" s="312"/>
      <c r="G120" s="312"/>
      <c r="H120" s="312"/>
      <c r="I120" s="312"/>
      <c r="J120" s="313"/>
      <c r="K120" s="327"/>
      <c r="L120" s="321" t="s">
        <v>102</v>
      </c>
      <c r="M120" s="322"/>
      <c r="N120" s="322"/>
      <c r="O120" s="322"/>
      <c r="P120" s="322"/>
      <c r="Q120" s="323"/>
      <c r="R120" s="7"/>
      <c r="S120" s="54">
        <v>3</v>
      </c>
      <c r="T120" s="31">
        <v>1</v>
      </c>
      <c r="U120" s="31"/>
      <c r="V120" s="34">
        <v>2</v>
      </c>
      <c r="W120" s="34"/>
      <c r="X120" s="38">
        <v>2</v>
      </c>
      <c r="Y120" s="38"/>
      <c r="Z120" s="28">
        <v>4</v>
      </c>
      <c r="AA120" s="28"/>
      <c r="AB120" s="99">
        <v>2</v>
      </c>
      <c r="AC120" s="99"/>
      <c r="AD120" s="113">
        <v>2</v>
      </c>
      <c r="AE120" s="113"/>
    </row>
    <row r="121" spans="1:31" s="55" customFormat="1" ht="30.75" customHeight="1" x14ac:dyDescent="0.2">
      <c r="A121" s="271"/>
      <c r="B121" s="311"/>
      <c r="C121" s="313"/>
      <c r="D121" s="311"/>
      <c r="E121" s="312"/>
      <c r="F121" s="312"/>
      <c r="G121" s="312"/>
      <c r="H121" s="312"/>
      <c r="I121" s="312"/>
      <c r="J121" s="313"/>
      <c r="K121" s="327"/>
      <c r="L121" s="324" t="s">
        <v>367</v>
      </c>
      <c r="M121" s="325"/>
      <c r="N121" s="325"/>
      <c r="O121" s="325"/>
      <c r="P121" s="325"/>
      <c r="Q121" s="326"/>
      <c r="R121" s="7">
        <v>2</v>
      </c>
      <c r="S121" s="54">
        <v>8</v>
      </c>
      <c r="T121" s="31">
        <v>7</v>
      </c>
      <c r="U121" s="31"/>
      <c r="V121" s="34">
        <v>4</v>
      </c>
      <c r="W121" s="34"/>
      <c r="X121" s="38">
        <v>2</v>
      </c>
      <c r="Y121" s="38"/>
      <c r="Z121" s="28">
        <v>6</v>
      </c>
      <c r="AA121" s="28"/>
      <c r="AB121" s="99">
        <v>1</v>
      </c>
      <c r="AC121" s="99"/>
      <c r="AD121" s="113">
        <v>3</v>
      </c>
      <c r="AE121" s="113"/>
    </row>
    <row r="122" spans="1:31" s="55" customFormat="1" ht="14.25" x14ac:dyDescent="0.2">
      <c r="A122" s="272"/>
      <c r="B122" s="314"/>
      <c r="C122" s="316"/>
      <c r="D122" s="314"/>
      <c r="E122" s="315"/>
      <c r="F122" s="315"/>
      <c r="G122" s="315"/>
      <c r="H122" s="315"/>
      <c r="I122" s="315"/>
      <c r="J122" s="316"/>
      <c r="K122" s="327"/>
      <c r="L122" s="287" t="s">
        <v>103</v>
      </c>
      <c r="M122" s="287"/>
      <c r="N122" s="287"/>
      <c r="O122" s="287"/>
      <c r="P122" s="287"/>
      <c r="Q122" s="287"/>
      <c r="R122" s="7">
        <v>3</v>
      </c>
      <c r="S122" s="54"/>
      <c r="T122" s="31">
        <v>2</v>
      </c>
      <c r="U122" s="31"/>
      <c r="V122" s="34">
        <v>2</v>
      </c>
      <c r="W122" s="34"/>
      <c r="X122" s="38">
        <v>2</v>
      </c>
      <c r="Y122" s="38"/>
      <c r="Z122" s="28">
        <v>2</v>
      </c>
      <c r="AA122" s="28"/>
      <c r="AB122" s="99">
        <v>2</v>
      </c>
      <c r="AC122" s="99"/>
      <c r="AD122" s="113"/>
      <c r="AE122" s="113"/>
    </row>
    <row r="123" spans="1:31" s="58" customFormat="1" x14ac:dyDescent="0.25">
      <c r="A123" s="4"/>
      <c r="B123" s="280"/>
      <c r="C123" s="281"/>
      <c r="D123" s="295"/>
      <c r="E123" s="296"/>
      <c r="F123" s="296"/>
      <c r="G123" s="296"/>
      <c r="H123" s="296"/>
      <c r="I123" s="296"/>
      <c r="J123" s="297"/>
      <c r="K123" s="243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</row>
    <row r="124" spans="1:31" s="58" customFormat="1" x14ac:dyDescent="0.25">
      <c r="A124" s="289"/>
      <c r="B124" s="300" t="s">
        <v>104</v>
      </c>
      <c r="C124" s="301"/>
      <c r="D124" s="273"/>
      <c r="E124" s="291"/>
      <c r="F124" s="291"/>
      <c r="G124" s="291"/>
      <c r="H124" s="291"/>
      <c r="I124" s="291"/>
      <c r="J124" s="292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</row>
    <row r="125" spans="1:31" s="58" customFormat="1" ht="36.75" customHeight="1" x14ac:dyDescent="0.25">
      <c r="A125" s="290"/>
      <c r="B125" s="302"/>
      <c r="C125" s="303"/>
      <c r="D125" s="274"/>
      <c r="E125" s="293"/>
      <c r="F125" s="293"/>
      <c r="G125" s="293"/>
      <c r="H125" s="293"/>
      <c r="I125" s="293"/>
      <c r="J125" s="29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</row>
    <row r="126" spans="1:31" s="58" customFormat="1" x14ac:dyDescent="0.25"/>
    <row r="127" spans="1:31" s="58" customFormat="1" x14ac:dyDescent="0.25"/>
    <row r="128" spans="1:31" s="58" customFormat="1" x14ac:dyDescent="0.25"/>
    <row r="129" spans="16:23" hidden="1" x14ac:dyDescent="0.25"/>
    <row r="130" spans="16:23" hidden="1" x14ac:dyDescent="0.25"/>
    <row r="131" spans="16:23" x14ac:dyDescent="0.25">
      <c r="P131"/>
      <c r="T131"/>
      <c r="U131"/>
      <c r="V131"/>
      <c r="W131"/>
    </row>
    <row r="132" spans="16:23" x14ac:dyDescent="0.25">
      <c r="P132"/>
      <c r="T132"/>
      <c r="U132"/>
      <c r="V132"/>
      <c r="W132"/>
    </row>
    <row r="133" spans="16:23" x14ac:dyDescent="0.25">
      <c r="P133"/>
      <c r="T133"/>
      <c r="U133"/>
      <c r="V133"/>
      <c r="W133"/>
    </row>
    <row r="134" spans="16:23" x14ac:dyDescent="0.25">
      <c r="P134"/>
      <c r="T134"/>
      <c r="U134"/>
      <c r="V134"/>
      <c r="W134"/>
    </row>
    <row r="135" spans="16:23" x14ac:dyDescent="0.25">
      <c r="P135"/>
      <c r="T135"/>
      <c r="U135"/>
      <c r="V135"/>
      <c r="W135"/>
    </row>
    <row r="136" spans="16:23" x14ac:dyDescent="0.25">
      <c r="P136"/>
      <c r="T136"/>
      <c r="U136"/>
      <c r="V136"/>
      <c r="W136"/>
    </row>
  </sheetData>
  <mergeCells count="138">
    <mergeCell ref="C1:C12"/>
    <mergeCell ref="F46:G46"/>
    <mergeCell ref="F31:G31"/>
    <mergeCell ref="F32:G32"/>
    <mergeCell ref="F33:G33"/>
    <mergeCell ref="Z3:AA5"/>
    <mergeCell ref="T2:W2"/>
    <mergeCell ref="T3:U5"/>
    <mergeCell ref="R1:AE1"/>
    <mergeCell ref="AB2:AE2"/>
    <mergeCell ref="AB3:AC5"/>
    <mergeCell ref="AD3:AE5"/>
    <mergeCell ref="Z6:Z12"/>
    <mergeCell ref="AA6:AA12"/>
    <mergeCell ref="R6:R12"/>
    <mergeCell ref="S6:S12"/>
    <mergeCell ref="T6:T12"/>
    <mergeCell ref="U6:U12"/>
    <mergeCell ref="V3:W5"/>
    <mergeCell ref="V6:V12"/>
    <mergeCell ref="W6:W12"/>
    <mergeCell ref="R2:S2"/>
    <mergeCell ref="R3:R5"/>
    <mergeCell ref="S3:S5"/>
    <mergeCell ref="A104:A105"/>
    <mergeCell ref="K2:Q2"/>
    <mergeCell ref="H1:Q1"/>
    <mergeCell ref="H2:H12"/>
    <mergeCell ref="J2:J12"/>
    <mergeCell ref="K3:K12"/>
    <mergeCell ref="L3:O4"/>
    <mergeCell ref="L5:L12"/>
    <mergeCell ref="M5:M12"/>
    <mergeCell ref="N5:N12"/>
    <mergeCell ref="F19:G19"/>
    <mergeCell ref="F18:G18"/>
    <mergeCell ref="A1:A12"/>
    <mergeCell ref="F14:G14"/>
    <mergeCell ref="F15:G15"/>
    <mergeCell ref="B1:B12"/>
    <mergeCell ref="F13:G13"/>
    <mergeCell ref="O5:O12"/>
    <mergeCell ref="P3:P12"/>
    <mergeCell ref="Q3:Q12"/>
    <mergeCell ref="F3:G12"/>
    <mergeCell ref="I2:I12"/>
    <mergeCell ref="F25:G25"/>
    <mergeCell ref="D1:G1"/>
    <mergeCell ref="F64:G64"/>
    <mergeCell ref="X6:X12"/>
    <mergeCell ref="Y6:Y12"/>
    <mergeCell ref="F39:G39"/>
    <mergeCell ref="D2:G2"/>
    <mergeCell ref="D3:D12"/>
    <mergeCell ref="E3:E12"/>
    <mergeCell ref="X2:AA2"/>
    <mergeCell ref="X3:Y5"/>
    <mergeCell ref="F20:G20"/>
    <mergeCell ref="F22:G22"/>
    <mergeCell ref="F23:G23"/>
    <mergeCell ref="F24:G24"/>
    <mergeCell ref="F21:G21"/>
    <mergeCell ref="F34:G34"/>
    <mergeCell ref="F35:G35"/>
    <mergeCell ref="F36:G36"/>
    <mergeCell ref="F47:G47"/>
    <mergeCell ref="L120:Q120"/>
    <mergeCell ref="F82:G82"/>
    <mergeCell ref="L121:Q121"/>
    <mergeCell ref="F37:G37"/>
    <mergeCell ref="K115:K122"/>
    <mergeCell ref="F27:G27"/>
    <mergeCell ref="B115:C122"/>
    <mergeCell ref="F40:G40"/>
    <mergeCell ref="F41:G41"/>
    <mergeCell ref="F42:G42"/>
    <mergeCell ref="F43:G43"/>
    <mergeCell ref="F45:G45"/>
    <mergeCell ref="F51:G51"/>
    <mergeCell ref="F52:G52"/>
    <mergeCell ref="F53:G53"/>
    <mergeCell ref="F54:G54"/>
    <mergeCell ref="F67:G67"/>
    <mergeCell ref="F68:G68"/>
    <mergeCell ref="F69:G69"/>
    <mergeCell ref="F71:G71"/>
    <mergeCell ref="F72:G72"/>
    <mergeCell ref="F60:G60"/>
    <mergeCell ref="F61:G61"/>
    <mergeCell ref="F62:G62"/>
    <mergeCell ref="A124:A125"/>
    <mergeCell ref="D124:J125"/>
    <mergeCell ref="D123:J123"/>
    <mergeCell ref="F102:G102"/>
    <mergeCell ref="F103:G103"/>
    <mergeCell ref="B124:C125"/>
    <mergeCell ref="B123:C123"/>
    <mergeCell ref="F66:G66"/>
    <mergeCell ref="F44:G44"/>
    <mergeCell ref="F93:G93"/>
    <mergeCell ref="F94:G94"/>
    <mergeCell ref="D115:J122"/>
    <mergeCell ref="F90:G90"/>
    <mergeCell ref="F91:G91"/>
    <mergeCell ref="F96:G96"/>
    <mergeCell ref="F98:G98"/>
    <mergeCell ref="F99:G99"/>
    <mergeCell ref="F83:G83"/>
    <mergeCell ref="F89:G89"/>
    <mergeCell ref="F73:G73"/>
    <mergeCell ref="F48:G48"/>
    <mergeCell ref="F49:G49"/>
    <mergeCell ref="F56:G56"/>
    <mergeCell ref="F57:G57"/>
    <mergeCell ref="AE6:AE12"/>
    <mergeCell ref="A115:A122"/>
    <mergeCell ref="F79:F80"/>
    <mergeCell ref="B97:C97"/>
    <mergeCell ref="B103:B105"/>
    <mergeCell ref="F74:G74"/>
    <mergeCell ref="F76:G76"/>
    <mergeCell ref="F77:G77"/>
    <mergeCell ref="F78:G78"/>
    <mergeCell ref="F100:G100"/>
    <mergeCell ref="F101:G101"/>
    <mergeCell ref="L115:Q115"/>
    <mergeCell ref="L116:S116"/>
    <mergeCell ref="L117:Q117"/>
    <mergeCell ref="L118:Q118"/>
    <mergeCell ref="L119:Q119"/>
    <mergeCell ref="AB6:AB12"/>
    <mergeCell ref="F50:G50"/>
    <mergeCell ref="L122:Q122"/>
    <mergeCell ref="AC6:AC12"/>
    <mergeCell ref="AD6:AD12"/>
    <mergeCell ref="F58:G58"/>
    <mergeCell ref="F59:G59"/>
    <mergeCell ref="F55:G55"/>
  </mergeCells>
  <pageMargins left="0.19685039370078741" right="0.11811023622047245" top="0.15748031496062992" bottom="0.15748031496062992" header="0.31496062992125984" footer="0.31496062992125984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13" workbookViewId="0">
      <selection activeCell="H47" sqref="H47"/>
    </sheetView>
  </sheetViews>
  <sheetFormatPr defaultRowHeight="15" x14ac:dyDescent="0.25"/>
  <cols>
    <col min="7" max="7" width="20.42578125" customWidth="1"/>
  </cols>
  <sheetData>
    <row r="1" spans="1:7" ht="56.25" x14ac:dyDescent="0.25">
      <c r="A1" s="133" t="s">
        <v>150</v>
      </c>
      <c r="B1" s="133" t="s">
        <v>151</v>
      </c>
      <c r="C1" s="133" t="s">
        <v>152</v>
      </c>
      <c r="D1" s="133" t="s">
        <v>153</v>
      </c>
      <c r="E1" s="133"/>
      <c r="F1" s="384" t="s">
        <v>154</v>
      </c>
      <c r="G1" s="384"/>
    </row>
    <row r="2" spans="1:7" ht="135" x14ac:dyDescent="0.25">
      <c r="A2" s="380" t="s">
        <v>155</v>
      </c>
      <c r="B2" s="381" t="s">
        <v>156</v>
      </c>
      <c r="C2" s="382" t="s">
        <v>157</v>
      </c>
      <c r="D2" s="383" t="s">
        <v>158</v>
      </c>
      <c r="E2" s="134" t="s">
        <v>158</v>
      </c>
      <c r="F2" s="135" t="s">
        <v>159</v>
      </c>
      <c r="G2" s="136" t="s">
        <v>160</v>
      </c>
    </row>
    <row r="3" spans="1:7" ht="112.5" x14ac:dyDescent="0.25">
      <c r="A3" s="380"/>
      <c r="B3" s="381"/>
      <c r="C3" s="382"/>
      <c r="D3" s="383"/>
      <c r="E3" s="134" t="s">
        <v>158</v>
      </c>
      <c r="F3" s="135" t="s">
        <v>159</v>
      </c>
      <c r="G3" s="136" t="s">
        <v>161</v>
      </c>
    </row>
    <row r="4" spans="1:7" x14ac:dyDescent="0.25">
      <c r="A4" s="380"/>
      <c r="B4" s="381"/>
      <c r="C4" s="382"/>
      <c r="D4" s="383"/>
      <c r="E4" s="137"/>
      <c r="F4" s="135"/>
      <c r="G4" s="136"/>
    </row>
    <row r="5" spans="1:7" x14ac:dyDescent="0.25">
      <c r="A5" s="380"/>
      <c r="B5" s="381"/>
      <c r="C5" s="382"/>
      <c r="D5" s="383"/>
      <c r="E5" s="137"/>
      <c r="F5" s="135"/>
      <c r="G5" s="136"/>
    </row>
    <row r="6" spans="1:7" x14ac:dyDescent="0.25">
      <c r="A6" s="380"/>
      <c r="B6" s="381"/>
      <c r="C6" s="382"/>
      <c r="D6" s="383"/>
      <c r="E6" s="137"/>
      <c r="F6" s="135"/>
      <c r="G6" s="136"/>
    </row>
    <row r="7" spans="1:7" x14ac:dyDescent="0.25">
      <c r="A7" s="380"/>
      <c r="B7" s="381"/>
      <c r="C7" s="382"/>
      <c r="D7" s="383"/>
      <c r="E7" s="137"/>
      <c r="F7" s="135"/>
      <c r="G7" s="136"/>
    </row>
    <row r="8" spans="1:7" x14ac:dyDescent="0.25">
      <c r="A8" s="380"/>
      <c r="B8" s="381"/>
      <c r="C8" s="382"/>
      <c r="D8" s="383"/>
      <c r="E8" s="137"/>
      <c r="F8" s="135"/>
      <c r="G8" s="136"/>
    </row>
    <row r="9" spans="1:7" x14ac:dyDescent="0.25">
      <c r="A9" s="380"/>
      <c r="B9" s="381"/>
      <c r="C9" s="382"/>
      <c r="D9" s="383"/>
      <c r="E9" s="137"/>
      <c r="F9" s="135"/>
      <c r="G9" s="136"/>
    </row>
    <row r="10" spans="1:7" x14ac:dyDescent="0.25">
      <c r="A10" s="380"/>
      <c r="B10" s="381"/>
      <c r="C10" s="382"/>
      <c r="D10" s="383"/>
      <c r="E10" s="137"/>
      <c r="F10" s="135"/>
      <c r="G10" s="136"/>
    </row>
    <row r="11" spans="1:7" x14ac:dyDescent="0.25">
      <c r="A11" s="380"/>
      <c r="B11" s="381"/>
      <c r="C11" s="382"/>
      <c r="D11" s="383"/>
      <c r="E11" s="137"/>
      <c r="F11" s="135"/>
      <c r="G11" s="136"/>
    </row>
    <row r="12" spans="1:7" x14ac:dyDescent="0.25">
      <c r="A12" s="380"/>
      <c r="B12" s="381"/>
      <c r="C12" s="382"/>
      <c r="D12" s="383"/>
      <c r="E12" s="137"/>
      <c r="F12" s="135"/>
      <c r="G12" s="136"/>
    </row>
    <row r="13" spans="1:7" x14ac:dyDescent="0.25">
      <c r="A13" s="380"/>
      <c r="B13" s="381"/>
      <c r="C13" s="382"/>
      <c r="D13" s="383"/>
      <c r="E13" s="137"/>
      <c r="F13" s="135"/>
      <c r="G13" s="136"/>
    </row>
    <row r="14" spans="1:7" x14ac:dyDescent="0.25">
      <c r="A14" s="380"/>
      <c r="B14" s="381"/>
      <c r="C14" s="382"/>
      <c r="D14" s="383"/>
      <c r="E14" s="137"/>
      <c r="F14" s="135"/>
      <c r="G14" s="136"/>
    </row>
    <row r="15" spans="1:7" x14ac:dyDescent="0.25">
      <c r="A15" s="380"/>
      <c r="B15" s="381"/>
      <c r="C15" s="382"/>
      <c r="D15" s="383"/>
      <c r="E15" s="137"/>
      <c r="F15" s="135"/>
      <c r="G15" s="136"/>
    </row>
    <row r="16" spans="1:7" x14ac:dyDescent="0.25">
      <c r="A16" s="380"/>
      <c r="B16" s="381"/>
      <c r="C16" s="382"/>
      <c r="D16" s="383"/>
      <c r="E16" s="137"/>
      <c r="F16" s="135"/>
      <c r="G16" s="136"/>
    </row>
    <row r="17" spans="1:7" x14ac:dyDescent="0.25">
      <c r="A17" s="380"/>
      <c r="B17" s="381"/>
      <c r="C17" s="382"/>
      <c r="D17" s="383"/>
      <c r="E17" s="134"/>
      <c r="F17" s="135"/>
      <c r="G17" s="136"/>
    </row>
    <row r="18" spans="1:7" ht="22.5" x14ac:dyDescent="0.25">
      <c r="A18" s="380" t="s">
        <v>162</v>
      </c>
      <c r="B18" s="381" t="s">
        <v>163</v>
      </c>
      <c r="C18" s="382" t="s">
        <v>164</v>
      </c>
      <c r="D18" s="383" t="s">
        <v>165</v>
      </c>
      <c r="E18" s="134" t="s">
        <v>165</v>
      </c>
      <c r="F18" s="135" t="s">
        <v>166</v>
      </c>
      <c r="G18" s="136" t="s">
        <v>167</v>
      </c>
    </row>
    <row r="19" spans="1:7" ht="22.5" x14ac:dyDescent="0.25">
      <c r="A19" s="380"/>
      <c r="B19" s="381"/>
      <c r="C19" s="382"/>
      <c r="D19" s="383"/>
      <c r="E19" s="134" t="s">
        <v>165</v>
      </c>
      <c r="F19" s="135" t="s">
        <v>166</v>
      </c>
      <c r="G19" s="136" t="s">
        <v>168</v>
      </c>
    </row>
    <row r="20" spans="1:7" x14ac:dyDescent="0.25">
      <c r="A20" s="380"/>
      <c r="B20" s="381"/>
      <c r="C20" s="382"/>
      <c r="D20" s="383"/>
      <c r="E20" s="137"/>
      <c r="F20" s="135"/>
      <c r="G20" s="136"/>
    </row>
    <row r="21" spans="1:7" x14ac:dyDescent="0.25">
      <c r="A21" s="380"/>
      <c r="B21" s="381"/>
      <c r="C21" s="382"/>
      <c r="D21" s="383"/>
      <c r="E21" s="137"/>
      <c r="F21" s="135"/>
      <c r="G21" s="136"/>
    </row>
    <row r="22" spans="1:7" x14ac:dyDescent="0.25">
      <c r="A22" s="380"/>
      <c r="B22" s="381"/>
      <c r="C22" s="382"/>
      <c r="D22" s="383"/>
      <c r="E22" s="137"/>
      <c r="F22" s="135"/>
      <c r="G22" s="136"/>
    </row>
    <row r="23" spans="1:7" x14ac:dyDescent="0.25">
      <c r="A23" s="380"/>
      <c r="B23" s="381"/>
      <c r="C23" s="382"/>
      <c r="D23" s="383"/>
      <c r="E23" s="137"/>
      <c r="F23" s="135"/>
      <c r="G23" s="136"/>
    </row>
    <row r="24" spans="1:7" x14ac:dyDescent="0.25">
      <c r="A24" s="380"/>
      <c r="B24" s="381"/>
      <c r="C24" s="382"/>
      <c r="D24" s="383"/>
      <c r="E24" s="137"/>
      <c r="F24" s="135"/>
      <c r="G24" s="136"/>
    </row>
    <row r="25" spans="1:7" x14ac:dyDescent="0.25">
      <c r="A25" s="380"/>
      <c r="B25" s="381"/>
      <c r="C25" s="382"/>
      <c r="D25" s="383"/>
      <c r="E25" s="137"/>
      <c r="F25" s="135"/>
      <c r="G25" s="136"/>
    </row>
    <row r="26" spans="1:7" x14ac:dyDescent="0.25">
      <c r="A26" s="380"/>
      <c r="B26" s="381"/>
      <c r="C26" s="382"/>
      <c r="D26" s="383"/>
      <c r="E26" s="137"/>
      <c r="F26" s="135"/>
      <c r="G26" s="136"/>
    </row>
    <row r="27" spans="1:7" x14ac:dyDescent="0.25">
      <c r="A27" s="380"/>
      <c r="B27" s="381"/>
      <c r="C27" s="382"/>
      <c r="D27" s="383"/>
      <c r="E27" s="137"/>
      <c r="F27" s="135"/>
      <c r="G27" s="136"/>
    </row>
    <row r="28" spans="1:7" x14ac:dyDescent="0.25">
      <c r="A28" s="380"/>
      <c r="B28" s="381"/>
      <c r="C28" s="382"/>
      <c r="D28" s="383"/>
      <c r="E28" s="137"/>
      <c r="F28" s="135"/>
      <c r="G28" s="136"/>
    </row>
    <row r="29" spans="1:7" x14ac:dyDescent="0.25">
      <c r="A29" s="380"/>
      <c r="B29" s="381"/>
      <c r="C29" s="382"/>
      <c r="D29" s="383"/>
      <c r="E29" s="137"/>
      <c r="F29" s="135"/>
      <c r="G29" s="136"/>
    </row>
    <row r="30" spans="1:7" x14ac:dyDescent="0.25">
      <c r="A30" s="380"/>
      <c r="B30" s="381"/>
      <c r="C30" s="382"/>
      <c r="D30" s="383"/>
      <c r="E30" s="137"/>
      <c r="F30" s="135"/>
      <c r="G30" s="136"/>
    </row>
    <row r="31" spans="1:7" x14ac:dyDescent="0.25">
      <c r="A31" s="380"/>
      <c r="B31" s="381"/>
      <c r="C31" s="382"/>
      <c r="D31" s="383"/>
      <c r="E31" s="137"/>
      <c r="F31" s="135"/>
      <c r="G31" s="136"/>
    </row>
    <row r="32" spans="1:7" x14ac:dyDescent="0.25">
      <c r="A32" s="380"/>
      <c r="B32" s="381"/>
      <c r="C32" s="382"/>
      <c r="D32" s="383"/>
      <c r="E32" s="137"/>
      <c r="F32" s="135"/>
      <c r="G32" s="136"/>
    </row>
    <row r="33" spans="1:7" x14ac:dyDescent="0.25">
      <c r="A33" s="380"/>
      <c r="B33" s="381"/>
      <c r="C33" s="382"/>
      <c r="D33" s="383"/>
      <c r="E33" s="134"/>
      <c r="F33" s="135"/>
      <c r="G33" s="136"/>
    </row>
  </sheetData>
  <mergeCells count="9">
    <mergeCell ref="A18:A33"/>
    <mergeCell ref="B18:B33"/>
    <mergeCell ref="C18:C33"/>
    <mergeCell ref="D18:D33"/>
    <mergeCell ref="F1:G1"/>
    <mergeCell ref="A2:A17"/>
    <mergeCell ref="B2:B17"/>
    <mergeCell ref="C2:C17"/>
    <mergeCell ref="D2:D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2"/>
  <sheetViews>
    <sheetView topLeftCell="A301" workbookViewId="0">
      <selection activeCell="C260" sqref="C260"/>
    </sheetView>
  </sheetViews>
  <sheetFormatPr defaultRowHeight="15" x14ac:dyDescent="0.25"/>
  <cols>
    <col min="2" max="2" width="17.7109375" customWidth="1"/>
    <col min="5" max="5" width="55.5703125" customWidth="1"/>
  </cols>
  <sheetData>
    <row r="1" spans="1:5" x14ac:dyDescent="0.25">
      <c r="A1" s="385" t="s">
        <v>169</v>
      </c>
      <c r="B1" s="385"/>
      <c r="C1" s="138"/>
      <c r="D1" s="138"/>
      <c r="E1" s="138" t="s">
        <v>170</v>
      </c>
    </row>
    <row r="2" spans="1:5" ht="51.75" customHeight="1" x14ac:dyDescent="0.25">
      <c r="A2" s="386" t="s">
        <v>171</v>
      </c>
      <c r="B2" s="386"/>
      <c r="C2" s="139"/>
      <c r="D2" s="140">
        <v>1</v>
      </c>
      <c r="E2" s="141" t="s">
        <v>172</v>
      </c>
    </row>
    <row r="3" spans="1:5" ht="24" customHeight="1" x14ac:dyDescent="0.25">
      <c r="A3" s="142"/>
      <c r="B3" s="143" t="s">
        <v>173</v>
      </c>
      <c r="C3" s="144"/>
      <c r="D3" s="145">
        <v>2</v>
      </c>
      <c r="E3" s="146" t="s">
        <v>39</v>
      </c>
    </row>
    <row r="4" spans="1:5" x14ac:dyDescent="0.25">
      <c r="A4" s="142"/>
      <c r="B4" s="143" t="s">
        <v>174</v>
      </c>
      <c r="C4" s="144"/>
      <c r="D4" s="145">
        <v>3</v>
      </c>
      <c r="E4" s="146" t="s">
        <v>31</v>
      </c>
    </row>
    <row r="5" spans="1:5" ht="35.25" customHeight="1" x14ac:dyDescent="0.25">
      <c r="A5" s="142"/>
      <c r="B5" s="143" t="s">
        <v>175</v>
      </c>
      <c r="C5" s="144"/>
      <c r="D5" s="145">
        <v>4</v>
      </c>
      <c r="E5" s="146" t="s">
        <v>42</v>
      </c>
    </row>
    <row r="6" spans="1:5" ht="27.75" customHeight="1" x14ac:dyDescent="0.25">
      <c r="A6" s="142"/>
      <c r="B6" s="143" t="s">
        <v>176</v>
      </c>
      <c r="C6" s="144"/>
      <c r="D6" s="145">
        <v>5</v>
      </c>
      <c r="E6" s="146" t="s">
        <v>46</v>
      </c>
    </row>
    <row r="7" spans="1:5" ht="22.5" customHeight="1" x14ac:dyDescent="0.25">
      <c r="A7" s="142"/>
      <c r="B7" s="143" t="s">
        <v>177</v>
      </c>
      <c r="C7" s="144"/>
      <c r="D7" s="145">
        <v>6</v>
      </c>
      <c r="E7" s="146" t="s">
        <v>30</v>
      </c>
    </row>
    <row r="8" spans="1:5" ht="22.5" customHeight="1" x14ac:dyDescent="0.25">
      <c r="A8" s="142"/>
      <c r="B8" s="143" t="s">
        <v>178</v>
      </c>
      <c r="C8" s="144"/>
      <c r="D8" s="145">
        <v>7</v>
      </c>
      <c r="E8" s="146" t="s">
        <v>33</v>
      </c>
    </row>
    <row r="9" spans="1:5" ht="34.5" customHeight="1" x14ac:dyDescent="0.25">
      <c r="A9" s="142"/>
      <c r="B9" s="143" t="s">
        <v>179</v>
      </c>
      <c r="C9" s="144"/>
      <c r="D9" s="145">
        <v>8</v>
      </c>
      <c r="E9" s="146" t="s">
        <v>50</v>
      </c>
    </row>
    <row r="10" spans="1:5" ht="33.75" customHeight="1" x14ac:dyDescent="0.25">
      <c r="A10" s="142"/>
      <c r="B10" s="143" t="s">
        <v>180</v>
      </c>
      <c r="C10" s="144"/>
      <c r="D10" s="145">
        <v>9</v>
      </c>
      <c r="E10" s="146" t="s">
        <v>107</v>
      </c>
    </row>
    <row r="11" spans="1:5" ht="33.75" customHeight="1" x14ac:dyDescent="0.25">
      <c r="A11" s="142"/>
      <c r="B11" s="143" t="s">
        <v>181</v>
      </c>
      <c r="C11" s="144"/>
      <c r="D11" s="145">
        <v>10</v>
      </c>
      <c r="E11" s="146" t="s">
        <v>108</v>
      </c>
    </row>
    <row r="12" spans="1:5" ht="33.75" customHeight="1" x14ac:dyDescent="0.25">
      <c r="A12" s="142"/>
      <c r="B12" s="143" t="s">
        <v>182</v>
      </c>
      <c r="C12" s="144"/>
      <c r="D12" s="145">
        <v>11</v>
      </c>
      <c r="E12" s="146" t="s">
        <v>109</v>
      </c>
    </row>
    <row r="13" spans="1:5" ht="22.5" customHeight="1" x14ac:dyDescent="0.25">
      <c r="A13" s="142"/>
      <c r="B13" s="143" t="s">
        <v>183</v>
      </c>
      <c r="C13" s="144"/>
      <c r="D13" s="145">
        <v>12</v>
      </c>
      <c r="E13" s="146" t="s">
        <v>110</v>
      </c>
    </row>
    <row r="14" spans="1:5" ht="30" customHeight="1" x14ac:dyDescent="0.25">
      <c r="A14" s="142"/>
      <c r="B14" s="143" t="s">
        <v>184</v>
      </c>
      <c r="C14" s="144"/>
      <c r="D14" s="145">
        <v>13</v>
      </c>
      <c r="E14" s="146" t="s">
        <v>185</v>
      </c>
    </row>
    <row r="15" spans="1:5" ht="32.25" customHeight="1" x14ac:dyDescent="0.25">
      <c r="A15" s="142"/>
      <c r="B15" s="143" t="s">
        <v>186</v>
      </c>
      <c r="C15" s="144"/>
      <c r="D15" s="145">
        <v>14</v>
      </c>
      <c r="E15" s="146" t="s">
        <v>134</v>
      </c>
    </row>
    <row r="16" spans="1:5" ht="26.25" customHeight="1" x14ac:dyDescent="0.25">
      <c r="A16" s="142"/>
      <c r="B16" s="143" t="s">
        <v>187</v>
      </c>
      <c r="C16" s="144"/>
      <c r="D16" s="145">
        <v>15</v>
      </c>
      <c r="E16" s="146" t="s">
        <v>64</v>
      </c>
    </row>
    <row r="17" spans="1:5" ht="29.25" customHeight="1" x14ac:dyDescent="0.25">
      <c r="A17" s="142"/>
      <c r="B17" s="143" t="s">
        <v>188</v>
      </c>
      <c r="C17" s="144"/>
      <c r="D17" s="145">
        <v>16</v>
      </c>
      <c r="E17" s="146" t="s">
        <v>135</v>
      </c>
    </row>
    <row r="18" spans="1:5" ht="27.75" customHeight="1" x14ac:dyDescent="0.25">
      <c r="A18" s="142"/>
      <c r="B18" s="143" t="s">
        <v>189</v>
      </c>
      <c r="C18" s="144"/>
      <c r="D18" s="145">
        <v>17</v>
      </c>
      <c r="E18" s="146" t="s">
        <v>136</v>
      </c>
    </row>
    <row r="19" spans="1:5" ht="29.25" customHeight="1" x14ac:dyDescent="0.25">
      <c r="A19" s="142"/>
      <c r="B19" s="143" t="s">
        <v>190</v>
      </c>
      <c r="C19" s="144"/>
      <c r="D19" s="145">
        <v>18</v>
      </c>
      <c r="E19" s="146" t="s">
        <v>115</v>
      </c>
    </row>
    <row r="20" spans="1:5" ht="24" customHeight="1" x14ac:dyDescent="0.25">
      <c r="A20" s="142"/>
      <c r="B20" s="143" t="s">
        <v>191</v>
      </c>
      <c r="C20" s="144"/>
      <c r="D20" s="145">
        <v>19</v>
      </c>
      <c r="E20" s="146" t="s">
        <v>117</v>
      </c>
    </row>
    <row r="21" spans="1:5" ht="33" customHeight="1" x14ac:dyDescent="0.25">
      <c r="A21" s="142"/>
      <c r="B21" s="143" t="s">
        <v>192</v>
      </c>
      <c r="C21" s="144"/>
      <c r="D21" s="145">
        <v>20</v>
      </c>
      <c r="E21" s="146" t="s">
        <v>114</v>
      </c>
    </row>
    <row r="22" spans="1:5" ht="30" customHeight="1" x14ac:dyDescent="0.25">
      <c r="A22" s="142"/>
      <c r="B22" s="143" t="s">
        <v>193</v>
      </c>
      <c r="C22" s="144"/>
      <c r="D22" s="145">
        <v>21</v>
      </c>
      <c r="E22" s="146" t="s">
        <v>115</v>
      </c>
    </row>
    <row r="23" spans="1:5" ht="45" customHeight="1" x14ac:dyDescent="0.25">
      <c r="A23" s="142"/>
      <c r="B23" s="143" t="s">
        <v>194</v>
      </c>
      <c r="C23" s="144"/>
      <c r="D23" s="145">
        <v>22</v>
      </c>
      <c r="E23" s="146" t="s">
        <v>195</v>
      </c>
    </row>
    <row r="24" spans="1:5" ht="36.75" customHeight="1" x14ac:dyDescent="0.25">
      <c r="A24" s="142"/>
      <c r="B24" s="143" t="s">
        <v>196</v>
      </c>
      <c r="C24" s="144"/>
      <c r="D24" s="145">
        <v>23</v>
      </c>
      <c r="E24" s="146" t="s">
        <v>197</v>
      </c>
    </row>
    <row r="25" spans="1:5" ht="53.25" customHeight="1" x14ac:dyDescent="0.25">
      <c r="A25" s="142"/>
      <c r="B25" s="143" t="s">
        <v>198</v>
      </c>
      <c r="C25" s="144"/>
      <c r="D25" s="145">
        <v>24</v>
      </c>
      <c r="E25" s="146" t="s">
        <v>199</v>
      </c>
    </row>
    <row r="26" spans="1:5" ht="50.25" customHeight="1" x14ac:dyDescent="0.25">
      <c r="A26" s="142"/>
      <c r="B26" s="143" t="s">
        <v>200</v>
      </c>
      <c r="C26" s="144"/>
      <c r="D26" s="145">
        <v>25</v>
      </c>
      <c r="E26" s="146" t="s">
        <v>199</v>
      </c>
    </row>
    <row r="27" spans="1:5" ht="70.5" customHeight="1" x14ac:dyDescent="0.25">
      <c r="A27" s="142"/>
      <c r="B27" s="143" t="s">
        <v>201</v>
      </c>
      <c r="C27" s="144"/>
      <c r="D27" s="145">
        <v>26</v>
      </c>
      <c r="E27" s="146" t="s">
        <v>202</v>
      </c>
    </row>
    <row r="28" spans="1:5" ht="78.75" customHeight="1" x14ac:dyDescent="0.25">
      <c r="A28" s="142"/>
      <c r="B28" s="143" t="s">
        <v>203</v>
      </c>
      <c r="C28" s="144"/>
      <c r="D28" s="145">
        <v>27</v>
      </c>
      <c r="E28" s="146" t="s">
        <v>137</v>
      </c>
    </row>
    <row r="29" spans="1:5" ht="90.75" customHeight="1" x14ac:dyDescent="0.25">
      <c r="A29" s="142"/>
      <c r="B29" s="143" t="s">
        <v>204</v>
      </c>
      <c r="C29" s="144"/>
      <c r="D29" s="145">
        <v>28</v>
      </c>
      <c r="E29" s="146" t="s">
        <v>138</v>
      </c>
    </row>
    <row r="30" spans="1:5" ht="33.75" customHeight="1" x14ac:dyDescent="0.25">
      <c r="A30" s="142"/>
      <c r="B30" s="143" t="s">
        <v>205</v>
      </c>
      <c r="C30" s="144"/>
      <c r="D30" s="145">
        <v>29</v>
      </c>
      <c r="E30" s="146" t="s">
        <v>124</v>
      </c>
    </row>
    <row r="31" spans="1:5" ht="33.75" customHeight="1" x14ac:dyDescent="0.25">
      <c r="A31" s="142"/>
      <c r="B31" s="143" t="s">
        <v>206</v>
      </c>
      <c r="C31" s="144"/>
      <c r="D31" s="145">
        <v>30</v>
      </c>
      <c r="E31" s="146" t="s">
        <v>125</v>
      </c>
    </row>
    <row r="32" spans="1:5" ht="30" customHeight="1" x14ac:dyDescent="0.25">
      <c r="A32" s="142"/>
      <c r="B32" s="143" t="s">
        <v>207</v>
      </c>
      <c r="C32" s="144"/>
      <c r="D32" s="145">
        <v>31</v>
      </c>
      <c r="E32" s="146" t="s">
        <v>130</v>
      </c>
    </row>
    <row r="33" spans="1:5" ht="39.75" customHeight="1" x14ac:dyDescent="0.25">
      <c r="A33" s="142"/>
      <c r="B33" s="143" t="s">
        <v>209</v>
      </c>
      <c r="C33" s="144"/>
      <c r="D33" s="145">
        <v>32</v>
      </c>
      <c r="E33" s="146" t="s">
        <v>145</v>
      </c>
    </row>
    <row r="34" spans="1:5" ht="45" customHeight="1" x14ac:dyDescent="0.25">
      <c r="A34" s="142"/>
      <c r="B34" s="143" t="s">
        <v>210</v>
      </c>
      <c r="C34" s="144"/>
      <c r="D34" s="145">
        <v>33</v>
      </c>
      <c r="E34" s="146" t="s">
        <v>212</v>
      </c>
    </row>
    <row r="35" spans="1:5" ht="36.75" customHeight="1" x14ac:dyDescent="0.25">
      <c r="A35" s="142"/>
      <c r="B35" s="143" t="s">
        <v>211</v>
      </c>
      <c r="C35" s="144"/>
      <c r="D35" s="145">
        <v>34</v>
      </c>
      <c r="E35" s="146" t="s">
        <v>212</v>
      </c>
    </row>
    <row r="36" spans="1:5" ht="42" customHeight="1" x14ac:dyDescent="0.25">
      <c r="A36" s="142"/>
      <c r="B36" s="143" t="s">
        <v>369</v>
      </c>
      <c r="C36" s="144"/>
      <c r="D36" s="145">
        <v>35</v>
      </c>
      <c r="E36" s="146" t="s">
        <v>368</v>
      </c>
    </row>
    <row r="37" spans="1:5" ht="56.25" customHeight="1" x14ac:dyDescent="0.25">
      <c r="A37" s="142"/>
      <c r="B37" s="143" t="s">
        <v>213</v>
      </c>
      <c r="C37" s="144"/>
      <c r="D37" s="145">
        <v>36</v>
      </c>
      <c r="E37" s="146" t="s">
        <v>368</v>
      </c>
    </row>
    <row r="38" spans="1:5" ht="45" customHeight="1" x14ac:dyDescent="0.25">
      <c r="A38" s="142"/>
      <c r="B38" s="143" t="s">
        <v>214</v>
      </c>
      <c r="C38" s="144"/>
      <c r="D38" s="145">
        <v>37</v>
      </c>
      <c r="E38" s="146" t="s">
        <v>212</v>
      </c>
    </row>
    <row r="39" spans="1:5" ht="45" customHeight="1" x14ac:dyDescent="0.25">
      <c r="A39" s="142"/>
      <c r="B39" s="143" t="s">
        <v>372</v>
      </c>
      <c r="C39" s="144"/>
      <c r="D39" s="145">
        <v>38</v>
      </c>
      <c r="E39" s="146" t="s">
        <v>368</v>
      </c>
    </row>
    <row r="40" spans="1:5" ht="36.75" customHeight="1" x14ac:dyDescent="0.25">
      <c r="A40" s="142"/>
      <c r="B40" s="143" t="s">
        <v>216</v>
      </c>
      <c r="C40" s="144"/>
      <c r="D40" s="145">
        <v>39</v>
      </c>
      <c r="E40" s="146" t="s">
        <v>148</v>
      </c>
    </row>
    <row r="41" spans="1:5" ht="41.25" customHeight="1" x14ac:dyDescent="0.25">
      <c r="A41" s="142"/>
      <c r="B41" s="143" t="s">
        <v>216</v>
      </c>
      <c r="C41" s="144"/>
      <c r="D41" s="145">
        <v>40</v>
      </c>
      <c r="E41" s="146" t="s">
        <v>149</v>
      </c>
    </row>
    <row r="42" spans="1:5" ht="66" customHeight="1" x14ac:dyDescent="0.25">
      <c r="A42" s="382" t="s">
        <v>217</v>
      </c>
      <c r="B42" s="382"/>
      <c r="C42" s="147"/>
      <c r="D42" s="148">
        <v>1</v>
      </c>
      <c r="E42" s="149" t="s">
        <v>218</v>
      </c>
    </row>
    <row r="43" spans="1:5" ht="33.75" customHeight="1" x14ac:dyDescent="0.25">
      <c r="A43" s="142"/>
      <c r="B43" s="143" t="s">
        <v>173</v>
      </c>
      <c r="C43" s="144"/>
      <c r="D43" s="145">
        <v>2</v>
      </c>
      <c r="E43" s="146" t="s">
        <v>39</v>
      </c>
    </row>
    <row r="44" spans="1:5" x14ac:dyDescent="0.25">
      <c r="A44" s="142"/>
      <c r="B44" s="143" t="s">
        <v>174</v>
      </c>
      <c r="C44" s="144"/>
      <c r="D44" s="145">
        <v>3</v>
      </c>
      <c r="E44" s="146" t="s">
        <v>31</v>
      </c>
    </row>
    <row r="45" spans="1:5" ht="30.75" customHeight="1" x14ac:dyDescent="0.25">
      <c r="A45" s="142"/>
      <c r="B45" s="143" t="s">
        <v>175</v>
      </c>
      <c r="C45" s="144"/>
      <c r="D45" s="145">
        <v>4</v>
      </c>
      <c r="E45" s="146" t="s">
        <v>42</v>
      </c>
    </row>
    <row r="46" spans="1:5" ht="33.75" customHeight="1" x14ac:dyDescent="0.25">
      <c r="A46" s="142"/>
      <c r="B46" s="143" t="s">
        <v>176</v>
      </c>
      <c r="C46" s="144"/>
      <c r="D46" s="145">
        <v>5</v>
      </c>
      <c r="E46" s="146" t="s">
        <v>46</v>
      </c>
    </row>
    <row r="47" spans="1:5" ht="22.5" customHeight="1" x14ac:dyDescent="0.25">
      <c r="A47" s="142"/>
      <c r="B47" s="143" t="s">
        <v>177</v>
      </c>
      <c r="C47" s="144"/>
      <c r="D47" s="145">
        <v>6</v>
      </c>
      <c r="E47" s="146" t="s">
        <v>30</v>
      </c>
    </row>
    <row r="48" spans="1:5" ht="22.5" customHeight="1" x14ac:dyDescent="0.25">
      <c r="A48" s="142"/>
      <c r="B48" s="143" t="s">
        <v>178</v>
      </c>
      <c r="C48" s="144"/>
      <c r="D48" s="145">
        <v>7</v>
      </c>
      <c r="E48" s="146" t="s">
        <v>33</v>
      </c>
    </row>
    <row r="49" spans="1:5" ht="31.5" customHeight="1" x14ac:dyDescent="0.25">
      <c r="A49" s="142"/>
      <c r="B49" s="143" t="s">
        <v>179</v>
      </c>
      <c r="C49" s="144"/>
      <c r="D49" s="145">
        <v>8</v>
      </c>
      <c r="E49" s="146" t="s">
        <v>50</v>
      </c>
    </row>
    <row r="50" spans="1:5" ht="33.75" customHeight="1" x14ac:dyDescent="0.25">
      <c r="A50" s="142"/>
      <c r="B50" s="143" t="s">
        <v>180</v>
      </c>
      <c r="C50" s="144"/>
      <c r="D50" s="145">
        <v>9</v>
      </c>
      <c r="E50" s="146" t="s">
        <v>107</v>
      </c>
    </row>
    <row r="51" spans="1:5" ht="33.75" customHeight="1" x14ac:dyDescent="0.25">
      <c r="A51" s="142"/>
      <c r="B51" s="143" t="s">
        <v>181</v>
      </c>
      <c r="C51" s="144"/>
      <c r="D51" s="145">
        <v>10</v>
      </c>
      <c r="E51" s="146" t="s">
        <v>108</v>
      </c>
    </row>
    <row r="52" spans="1:5" ht="33.75" customHeight="1" x14ac:dyDescent="0.25">
      <c r="A52" s="142"/>
      <c r="B52" s="143" t="s">
        <v>182</v>
      </c>
      <c r="C52" s="144"/>
      <c r="D52" s="145">
        <v>11</v>
      </c>
      <c r="E52" s="146" t="s">
        <v>109</v>
      </c>
    </row>
    <row r="53" spans="1:5" ht="22.5" customHeight="1" x14ac:dyDescent="0.25">
      <c r="A53" s="142"/>
      <c r="B53" s="143" t="s">
        <v>183</v>
      </c>
      <c r="C53" s="144"/>
      <c r="D53" s="145">
        <v>12</v>
      </c>
      <c r="E53" s="146" t="s">
        <v>110</v>
      </c>
    </row>
    <row r="54" spans="1:5" ht="49.5" customHeight="1" x14ac:dyDescent="0.25">
      <c r="A54" s="142"/>
      <c r="B54" s="143" t="s">
        <v>184</v>
      </c>
      <c r="C54" s="144"/>
      <c r="D54" s="145">
        <v>13</v>
      </c>
      <c r="E54" s="146" t="s">
        <v>185</v>
      </c>
    </row>
    <row r="55" spans="1:5" ht="46.5" customHeight="1" x14ac:dyDescent="0.25">
      <c r="A55" s="142"/>
      <c r="B55" s="143" t="s">
        <v>186</v>
      </c>
      <c r="C55" s="144"/>
      <c r="D55" s="145">
        <v>14</v>
      </c>
      <c r="E55" s="146" t="s">
        <v>134</v>
      </c>
    </row>
    <row r="56" spans="1:5" ht="29.25" customHeight="1" x14ac:dyDescent="0.25">
      <c r="A56" s="142"/>
      <c r="B56" s="143" t="s">
        <v>187</v>
      </c>
      <c r="C56" s="144"/>
      <c r="D56" s="145">
        <v>15</v>
      </c>
      <c r="E56" s="146" t="s">
        <v>64</v>
      </c>
    </row>
    <row r="57" spans="1:5" ht="37.5" customHeight="1" x14ac:dyDescent="0.25">
      <c r="A57" s="142"/>
      <c r="B57" s="143" t="s">
        <v>188</v>
      </c>
      <c r="C57" s="144"/>
      <c r="D57" s="145">
        <v>16</v>
      </c>
      <c r="E57" s="146" t="s">
        <v>135</v>
      </c>
    </row>
    <row r="58" spans="1:5" ht="39.75" customHeight="1" x14ac:dyDescent="0.25">
      <c r="A58" s="142"/>
      <c r="B58" s="143" t="s">
        <v>189</v>
      </c>
      <c r="C58" s="144"/>
      <c r="D58" s="145">
        <v>17</v>
      </c>
      <c r="E58" s="146" t="s">
        <v>136</v>
      </c>
    </row>
    <row r="59" spans="1:5" ht="38.25" customHeight="1" x14ac:dyDescent="0.25">
      <c r="A59" s="142"/>
      <c r="B59" s="143" t="s">
        <v>190</v>
      </c>
      <c r="C59" s="144"/>
      <c r="D59" s="145">
        <v>18</v>
      </c>
      <c r="E59" s="146" t="s">
        <v>115</v>
      </c>
    </row>
    <row r="60" spans="1:5" ht="23.25" customHeight="1" x14ac:dyDescent="0.25">
      <c r="A60" s="142"/>
      <c r="B60" s="143" t="s">
        <v>191</v>
      </c>
      <c r="C60" s="144"/>
      <c r="D60" s="145">
        <v>19</v>
      </c>
      <c r="E60" s="146" t="s">
        <v>117</v>
      </c>
    </row>
    <row r="61" spans="1:5" ht="33" customHeight="1" x14ac:dyDescent="0.25">
      <c r="A61" s="142"/>
      <c r="B61" s="143" t="s">
        <v>192</v>
      </c>
      <c r="C61" s="144"/>
      <c r="D61" s="145">
        <v>20</v>
      </c>
      <c r="E61" s="146" t="s">
        <v>114</v>
      </c>
    </row>
    <row r="62" spans="1:5" ht="36" customHeight="1" x14ac:dyDescent="0.25">
      <c r="A62" s="142"/>
      <c r="B62" s="143" t="s">
        <v>193</v>
      </c>
      <c r="C62" s="144"/>
      <c r="D62" s="145">
        <v>21</v>
      </c>
      <c r="E62" s="146" t="s">
        <v>115</v>
      </c>
    </row>
    <row r="63" spans="1:5" ht="67.5" customHeight="1" x14ac:dyDescent="0.25">
      <c r="A63" s="142"/>
      <c r="B63" s="143" t="s">
        <v>194</v>
      </c>
      <c r="C63" s="144"/>
      <c r="D63" s="145">
        <v>22</v>
      </c>
      <c r="E63" s="146" t="s">
        <v>195</v>
      </c>
    </row>
    <row r="64" spans="1:5" ht="41.25" customHeight="1" x14ac:dyDescent="0.25">
      <c r="A64" s="142"/>
      <c r="B64" s="143" t="s">
        <v>196</v>
      </c>
      <c r="C64" s="144"/>
      <c r="D64" s="145">
        <v>23</v>
      </c>
      <c r="E64" s="146" t="s">
        <v>197</v>
      </c>
    </row>
    <row r="65" spans="1:5" ht="66" customHeight="1" x14ac:dyDescent="0.25">
      <c r="A65" s="142"/>
      <c r="B65" s="143" t="s">
        <v>198</v>
      </c>
      <c r="C65" s="144"/>
      <c r="D65" s="145">
        <v>24</v>
      </c>
      <c r="E65" s="146" t="s">
        <v>199</v>
      </c>
    </row>
    <row r="66" spans="1:5" ht="57" customHeight="1" x14ac:dyDescent="0.25">
      <c r="A66" s="142"/>
      <c r="B66" s="143" t="s">
        <v>200</v>
      </c>
      <c r="C66" s="144"/>
      <c r="D66" s="145">
        <v>25</v>
      </c>
      <c r="E66" s="146" t="s">
        <v>199</v>
      </c>
    </row>
    <row r="67" spans="1:5" ht="77.25" customHeight="1" x14ac:dyDescent="0.25">
      <c r="A67" s="142"/>
      <c r="B67" s="143" t="s">
        <v>201</v>
      </c>
      <c r="C67" s="144"/>
      <c r="D67" s="145">
        <v>26</v>
      </c>
      <c r="E67" s="146" t="s">
        <v>202</v>
      </c>
    </row>
    <row r="68" spans="1:5" ht="64.5" customHeight="1" x14ac:dyDescent="0.25">
      <c r="A68" s="142"/>
      <c r="B68" s="143" t="s">
        <v>203</v>
      </c>
      <c r="C68" s="144"/>
      <c r="D68" s="145">
        <v>27</v>
      </c>
      <c r="E68" s="146" t="s">
        <v>137</v>
      </c>
    </row>
    <row r="69" spans="1:5" ht="57.75" customHeight="1" x14ac:dyDescent="0.25">
      <c r="A69" s="142"/>
      <c r="B69" s="143" t="s">
        <v>204</v>
      </c>
      <c r="C69" s="144"/>
      <c r="D69" s="145">
        <v>28</v>
      </c>
      <c r="E69" s="146" t="s">
        <v>138</v>
      </c>
    </row>
    <row r="70" spans="1:5" ht="33.75" customHeight="1" x14ac:dyDescent="0.25">
      <c r="A70" s="142"/>
      <c r="B70" s="143" t="s">
        <v>205</v>
      </c>
      <c r="C70" s="144"/>
      <c r="D70" s="145">
        <v>29</v>
      </c>
      <c r="E70" s="146" t="s">
        <v>124</v>
      </c>
    </row>
    <row r="71" spans="1:5" ht="33.75" customHeight="1" x14ac:dyDescent="0.25">
      <c r="A71" s="142"/>
      <c r="B71" s="143" t="s">
        <v>206</v>
      </c>
      <c r="C71" s="144"/>
      <c r="D71" s="145">
        <v>30</v>
      </c>
      <c r="E71" s="146" t="s">
        <v>125</v>
      </c>
    </row>
    <row r="72" spans="1:5" ht="32.25" customHeight="1" x14ac:dyDescent="0.25">
      <c r="A72" s="142"/>
      <c r="B72" s="143" t="s">
        <v>207</v>
      </c>
      <c r="C72" s="144"/>
      <c r="D72" s="145">
        <v>31</v>
      </c>
      <c r="E72" s="146" t="s">
        <v>130</v>
      </c>
    </row>
    <row r="73" spans="1:5" ht="78.75" customHeight="1" x14ac:dyDescent="0.25">
      <c r="A73" s="142"/>
      <c r="B73" s="143" t="s">
        <v>209</v>
      </c>
      <c r="C73" s="144"/>
      <c r="D73" s="145">
        <v>32</v>
      </c>
      <c r="E73" s="146" t="s">
        <v>145</v>
      </c>
    </row>
    <row r="74" spans="1:5" ht="45" customHeight="1" x14ac:dyDescent="0.25">
      <c r="A74" s="142"/>
      <c r="B74" s="143" t="s">
        <v>210</v>
      </c>
      <c r="C74" s="144"/>
      <c r="D74" s="145">
        <v>33</v>
      </c>
      <c r="E74" s="146" t="s">
        <v>212</v>
      </c>
    </row>
    <row r="75" spans="1:5" ht="67.5" customHeight="1" x14ac:dyDescent="0.25">
      <c r="A75" s="142"/>
      <c r="B75" s="143" t="s">
        <v>211</v>
      </c>
      <c r="C75" s="144"/>
      <c r="D75" s="145">
        <v>34</v>
      </c>
      <c r="E75" s="146" t="s">
        <v>212</v>
      </c>
    </row>
    <row r="76" spans="1:5" ht="67.5" customHeight="1" x14ac:dyDescent="0.25">
      <c r="A76" s="142"/>
      <c r="B76" s="143" t="s">
        <v>369</v>
      </c>
      <c r="C76" s="144"/>
      <c r="D76" s="145">
        <v>35</v>
      </c>
      <c r="E76" s="146" t="s">
        <v>368</v>
      </c>
    </row>
    <row r="77" spans="1:5" ht="36.75" customHeight="1" x14ac:dyDescent="0.25">
      <c r="A77" s="142"/>
      <c r="B77" s="143" t="s">
        <v>213</v>
      </c>
      <c r="C77" s="144"/>
      <c r="D77" s="145">
        <v>36</v>
      </c>
      <c r="E77" s="146" t="s">
        <v>368</v>
      </c>
    </row>
    <row r="78" spans="1:5" ht="45" customHeight="1" x14ac:dyDescent="0.25">
      <c r="A78" s="142"/>
      <c r="B78" s="143" t="s">
        <v>214</v>
      </c>
      <c r="C78" s="144"/>
      <c r="D78" s="145">
        <v>37</v>
      </c>
      <c r="E78" s="146" t="s">
        <v>212</v>
      </c>
    </row>
    <row r="79" spans="1:5" ht="45" customHeight="1" x14ac:dyDescent="0.25">
      <c r="A79" s="142"/>
      <c r="B79" s="143" t="s">
        <v>371</v>
      </c>
      <c r="C79" s="144"/>
      <c r="D79" s="145">
        <v>38</v>
      </c>
      <c r="E79" s="146" t="s">
        <v>368</v>
      </c>
    </row>
    <row r="80" spans="1:5" ht="36" customHeight="1" x14ac:dyDescent="0.25">
      <c r="A80" s="142"/>
      <c r="B80" s="143" t="s">
        <v>216</v>
      </c>
      <c r="C80" s="144"/>
      <c r="D80" s="145">
        <v>39</v>
      </c>
      <c r="E80" s="146" t="s">
        <v>148</v>
      </c>
    </row>
    <row r="81" spans="1:5" ht="40.5" customHeight="1" x14ac:dyDescent="0.25">
      <c r="A81" s="142"/>
      <c r="B81" s="143" t="s">
        <v>216</v>
      </c>
      <c r="C81" s="144"/>
      <c r="D81" s="145">
        <v>40</v>
      </c>
      <c r="E81" s="146" t="s">
        <v>149</v>
      </c>
    </row>
    <row r="82" spans="1:5" ht="54" customHeight="1" x14ac:dyDescent="0.25">
      <c r="A82" s="382" t="s">
        <v>219</v>
      </c>
      <c r="B82" s="382"/>
      <c r="C82" s="147"/>
      <c r="D82" s="148">
        <v>1</v>
      </c>
      <c r="E82" s="149" t="s">
        <v>220</v>
      </c>
    </row>
    <row r="83" spans="1:5" ht="29.25" customHeight="1" x14ac:dyDescent="0.25">
      <c r="A83" s="142"/>
      <c r="B83" s="143" t="s">
        <v>173</v>
      </c>
      <c r="C83" s="144"/>
      <c r="D83" s="145">
        <v>2</v>
      </c>
      <c r="E83" s="146" t="s">
        <v>39</v>
      </c>
    </row>
    <row r="84" spans="1:5" x14ac:dyDescent="0.25">
      <c r="A84" s="142"/>
      <c r="B84" s="143" t="s">
        <v>174</v>
      </c>
      <c r="C84" s="144"/>
      <c r="D84" s="145">
        <v>3</v>
      </c>
      <c r="E84" s="146" t="s">
        <v>31</v>
      </c>
    </row>
    <row r="85" spans="1:5" ht="37.5" customHeight="1" x14ac:dyDescent="0.25">
      <c r="A85" s="142"/>
      <c r="B85" s="143" t="s">
        <v>175</v>
      </c>
      <c r="C85" s="144"/>
      <c r="D85" s="145">
        <v>4</v>
      </c>
      <c r="E85" s="146" t="s">
        <v>42</v>
      </c>
    </row>
    <row r="86" spans="1:5" ht="33.75" customHeight="1" x14ac:dyDescent="0.25">
      <c r="A86" s="142"/>
      <c r="B86" s="143" t="s">
        <v>221</v>
      </c>
      <c r="C86" s="144"/>
      <c r="D86" s="145">
        <v>5</v>
      </c>
      <c r="E86" s="146" t="s">
        <v>32</v>
      </c>
    </row>
    <row r="87" spans="1:5" ht="33.75" customHeight="1" x14ac:dyDescent="0.25">
      <c r="A87" s="142"/>
      <c r="B87" s="143" t="s">
        <v>176</v>
      </c>
      <c r="C87" s="144"/>
      <c r="D87" s="145">
        <v>6</v>
      </c>
      <c r="E87" s="146" t="s">
        <v>46</v>
      </c>
    </row>
    <row r="88" spans="1:5" ht="22.5" customHeight="1" x14ac:dyDescent="0.25">
      <c r="A88" s="142"/>
      <c r="B88" s="143" t="s">
        <v>177</v>
      </c>
      <c r="C88" s="144"/>
      <c r="D88" s="145">
        <v>7</v>
      </c>
      <c r="E88" s="146" t="s">
        <v>30</v>
      </c>
    </row>
    <row r="89" spans="1:5" ht="22.5" customHeight="1" x14ac:dyDescent="0.25">
      <c r="A89" s="142"/>
      <c r="B89" s="143" t="s">
        <v>178</v>
      </c>
      <c r="C89" s="144"/>
      <c r="D89" s="145">
        <v>8</v>
      </c>
      <c r="E89" s="146" t="s">
        <v>33</v>
      </c>
    </row>
    <row r="90" spans="1:5" ht="36.75" customHeight="1" x14ac:dyDescent="0.25">
      <c r="A90" s="142"/>
      <c r="B90" s="143" t="s">
        <v>179</v>
      </c>
      <c r="C90" s="144"/>
      <c r="D90" s="145">
        <v>9</v>
      </c>
      <c r="E90" s="146" t="s">
        <v>50</v>
      </c>
    </row>
    <row r="91" spans="1:5" ht="33.75" customHeight="1" x14ac:dyDescent="0.25">
      <c r="A91" s="142"/>
      <c r="B91" s="143" t="s">
        <v>180</v>
      </c>
      <c r="C91" s="144"/>
      <c r="D91" s="145">
        <v>10</v>
      </c>
      <c r="E91" s="146" t="s">
        <v>107</v>
      </c>
    </row>
    <row r="92" spans="1:5" ht="33.75" customHeight="1" x14ac:dyDescent="0.25">
      <c r="A92" s="142"/>
      <c r="B92" s="143" t="s">
        <v>181</v>
      </c>
      <c r="C92" s="144"/>
      <c r="D92" s="145">
        <v>11</v>
      </c>
      <c r="E92" s="146" t="s">
        <v>108</v>
      </c>
    </row>
    <row r="93" spans="1:5" ht="33.75" customHeight="1" x14ac:dyDescent="0.25">
      <c r="A93" s="142"/>
      <c r="B93" s="143" t="s">
        <v>182</v>
      </c>
      <c r="C93" s="144"/>
      <c r="D93" s="145">
        <v>12</v>
      </c>
      <c r="E93" s="146" t="s">
        <v>109</v>
      </c>
    </row>
    <row r="94" spans="1:5" ht="22.5" customHeight="1" x14ac:dyDescent="0.25">
      <c r="A94" s="142"/>
      <c r="B94" s="143" t="s">
        <v>183</v>
      </c>
      <c r="C94" s="144"/>
      <c r="D94" s="145">
        <v>13</v>
      </c>
      <c r="E94" s="146" t="s">
        <v>110</v>
      </c>
    </row>
    <row r="95" spans="1:5" ht="32.25" customHeight="1" x14ac:dyDescent="0.25">
      <c r="A95" s="142"/>
      <c r="B95" s="143" t="s">
        <v>184</v>
      </c>
      <c r="C95" s="144"/>
      <c r="D95" s="145">
        <v>14</v>
      </c>
      <c r="E95" s="146" t="s">
        <v>185</v>
      </c>
    </row>
    <row r="96" spans="1:5" ht="28.5" customHeight="1" x14ac:dyDescent="0.25">
      <c r="A96" s="142"/>
      <c r="B96" s="143" t="s">
        <v>186</v>
      </c>
      <c r="C96" s="144"/>
      <c r="D96" s="145">
        <v>15</v>
      </c>
      <c r="E96" s="146" t="s">
        <v>134</v>
      </c>
    </row>
    <row r="97" spans="1:5" ht="30.75" customHeight="1" x14ac:dyDescent="0.25">
      <c r="A97" s="142"/>
      <c r="B97" s="143" t="s">
        <v>187</v>
      </c>
      <c r="C97" s="144"/>
      <c r="D97" s="145">
        <v>16</v>
      </c>
      <c r="E97" s="146" t="s">
        <v>64</v>
      </c>
    </row>
    <row r="98" spans="1:5" ht="33.75" customHeight="1" x14ac:dyDescent="0.25">
      <c r="A98" s="142"/>
      <c r="B98" s="143" t="s">
        <v>188</v>
      </c>
      <c r="C98" s="144"/>
      <c r="D98" s="145">
        <v>17</v>
      </c>
      <c r="E98" s="146" t="s">
        <v>135</v>
      </c>
    </row>
    <row r="99" spans="1:5" ht="56.25" customHeight="1" x14ac:dyDescent="0.25">
      <c r="A99" s="142"/>
      <c r="B99" s="143" t="s">
        <v>189</v>
      </c>
      <c r="C99" s="144"/>
      <c r="D99" s="145">
        <v>18</v>
      </c>
      <c r="E99" s="146" t="s">
        <v>136</v>
      </c>
    </row>
    <row r="100" spans="1:5" ht="43.5" customHeight="1" x14ac:dyDescent="0.25">
      <c r="A100" s="142"/>
      <c r="B100" s="143" t="s">
        <v>190</v>
      </c>
      <c r="C100" s="144"/>
      <c r="D100" s="145">
        <v>19</v>
      </c>
      <c r="E100" s="146" t="s">
        <v>115</v>
      </c>
    </row>
    <row r="101" spans="1:5" ht="45" customHeight="1" x14ac:dyDescent="0.25">
      <c r="A101" s="142"/>
      <c r="B101" s="143" t="s">
        <v>191</v>
      </c>
      <c r="C101" s="144"/>
      <c r="D101" s="145">
        <v>20</v>
      </c>
      <c r="E101" s="146" t="s">
        <v>117</v>
      </c>
    </row>
    <row r="102" spans="1:5" ht="39" customHeight="1" x14ac:dyDescent="0.25">
      <c r="A102" s="142"/>
      <c r="B102" s="143" t="s">
        <v>192</v>
      </c>
      <c r="C102" s="144"/>
      <c r="D102" s="145">
        <v>21</v>
      </c>
      <c r="E102" s="146" t="s">
        <v>114</v>
      </c>
    </row>
    <row r="103" spans="1:5" ht="37.5" customHeight="1" x14ac:dyDescent="0.25">
      <c r="A103" s="142"/>
      <c r="B103" s="143" t="s">
        <v>193</v>
      </c>
      <c r="C103" s="144"/>
      <c r="D103" s="145">
        <v>22</v>
      </c>
      <c r="E103" s="146" t="s">
        <v>115</v>
      </c>
    </row>
    <row r="104" spans="1:5" ht="67.5" customHeight="1" x14ac:dyDescent="0.25">
      <c r="A104" s="142"/>
      <c r="B104" s="143" t="s">
        <v>194</v>
      </c>
      <c r="C104" s="144"/>
      <c r="D104" s="145">
        <v>23</v>
      </c>
      <c r="E104" s="146" t="s">
        <v>195</v>
      </c>
    </row>
    <row r="105" spans="1:5" ht="67.5" customHeight="1" x14ac:dyDescent="0.25">
      <c r="A105" s="142"/>
      <c r="B105" s="143" t="s">
        <v>196</v>
      </c>
      <c r="C105" s="144"/>
      <c r="D105" s="145">
        <v>24</v>
      </c>
      <c r="E105" s="146" t="s">
        <v>197</v>
      </c>
    </row>
    <row r="106" spans="1:5" ht="60.75" customHeight="1" x14ac:dyDescent="0.25">
      <c r="A106" s="142"/>
      <c r="B106" s="143" t="s">
        <v>198</v>
      </c>
      <c r="C106" s="144"/>
      <c r="D106" s="145">
        <v>25</v>
      </c>
      <c r="E106" s="146" t="s">
        <v>199</v>
      </c>
    </row>
    <row r="107" spans="1:5" ht="53.25" customHeight="1" x14ac:dyDescent="0.25">
      <c r="A107" s="142"/>
      <c r="B107" s="143" t="s">
        <v>200</v>
      </c>
      <c r="C107" s="144"/>
      <c r="D107" s="145">
        <v>26</v>
      </c>
      <c r="E107" s="146" t="s">
        <v>199</v>
      </c>
    </row>
    <row r="108" spans="1:5" ht="78" customHeight="1" x14ac:dyDescent="0.25">
      <c r="A108" s="142"/>
      <c r="B108" s="143" t="s">
        <v>201</v>
      </c>
      <c r="C108" s="144"/>
      <c r="D108" s="145">
        <v>27</v>
      </c>
      <c r="E108" s="146" t="s">
        <v>202</v>
      </c>
    </row>
    <row r="109" spans="1:5" ht="57.75" customHeight="1" x14ac:dyDescent="0.25">
      <c r="A109" s="142"/>
      <c r="B109" s="143" t="s">
        <v>203</v>
      </c>
      <c r="C109" s="144"/>
      <c r="D109" s="145">
        <v>28</v>
      </c>
      <c r="E109" s="146" t="s">
        <v>137</v>
      </c>
    </row>
    <row r="110" spans="1:5" ht="60" customHeight="1" x14ac:dyDescent="0.25">
      <c r="A110" s="142"/>
      <c r="B110" s="143" t="s">
        <v>204</v>
      </c>
      <c r="C110" s="144"/>
      <c r="D110" s="145">
        <v>29</v>
      </c>
      <c r="E110" s="146" t="s">
        <v>138</v>
      </c>
    </row>
    <row r="111" spans="1:5" ht="33.75" customHeight="1" x14ac:dyDescent="0.25">
      <c r="A111" s="142"/>
      <c r="B111" s="143" t="s">
        <v>205</v>
      </c>
      <c r="C111" s="144"/>
      <c r="D111" s="145">
        <v>30</v>
      </c>
      <c r="E111" s="146" t="s">
        <v>124</v>
      </c>
    </row>
    <row r="112" spans="1:5" ht="33.75" customHeight="1" x14ac:dyDescent="0.25">
      <c r="A112" s="142"/>
      <c r="B112" s="143" t="s">
        <v>206</v>
      </c>
      <c r="C112" s="144"/>
      <c r="D112" s="145">
        <v>31</v>
      </c>
      <c r="E112" s="146" t="s">
        <v>125</v>
      </c>
    </row>
    <row r="113" spans="1:5" ht="36.75" customHeight="1" x14ac:dyDescent="0.25">
      <c r="A113" s="142"/>
      <c r="B113" s="143" t="s">
        <v>207</v>
      </c>
      <c r="C113" s="144"/>
      <c r="D113" s="145">
        <v>32</v>
      </c>
      <c r="E113" s="146" t="s">
        <v>130</v>
      </c>
    </row>
    <row r="114" spans="1:5" ht="38.25" customHeight="1" x14ac:dyDescent="0.25">
      <c r="A114" s="142"/>
      <c r="B114" s="143" t="s">
        <v>209</v>
      </c>
      <c r="C114" s="144"/>
      <c r="D114" s="145">
        <v>33</v>
      </c>
      <c r="E114" s="146" t="s">
        <v>145</v>
      </c>
    </row>
    <row r="115" spans="1:5" ht="29.25" customHeight="1" x14ac:dyDescent="0.25">
      <c r="A115" s="142"/>
      <c r="B115" s="143" t="s">
        <v>210</v>
      </c>
      <c r="C115" s="144"/>
      <c r="D115" s="145">
        <v>34</v>
      </c>
      <c r="E115" s="146" t="s">
        <v>212</v>
      </c>
    </row>
    <row r="116" spans="1:5" ht="29.25" customHeight="1" x14ac:dyDescent="0.25">
      <c r="A116" s="142"/>
      <c r="B116" s="143" t="s">
        <v>369</v>
      </c>
      <c r="C116" s="144"/>
      <c r="D116" s="145">
        <v>35</v>
      </c>
      <c r="E116" s="146" t="s">
        <v>368</v>
      </c>
    </row>
    <row r="117" spans="1:5" ht="39" customHeight="1" x14ac:dyDescent="0.25">
      <c r="A117" s="142"/>
      <c r="B117" s="143" t="s">
        <v>211</v>
      </c>
      <c r="C117" s="144"/>
      <c r="D117" s="145">
        <v>36</v>
      </c>
      <c r="E117" s="146" t="s">
        <v>212</v>
      </c>
    </row>
    <row r="118" spans="1:5" ht="56.25" customHeight="1" x14ac:dyDescent="0.25">
      <c r="A118" s="142"/>
      <c r="B118" s="143" t="s">
        <v>213</v>
      </c>
      <c r="C118" s="144"/>
      <c r="D118" s="145">
        <v>37</v>
      </c>
      <c r="E118" s="146" t="s">
        <v>368</v>
      </c>
    </row>
    <row r="119" spans="1:5" ht="45" customHeight="1" x14ac:dyDescent="0.25">
      <c r="A119" s="142"/>
      <c r="B119" s="143" t="s">
        <v>214</v>
      </c>
      <c r="C119" s="144"/>
      <c r="D119" s="145">
        <v>38</v>
      </c>
      <c r="E119" s="146" t="s">
        <v>212</v>
      </c>
    </row>
    <row r="120" spans="1:5" ht="45" customHeight="1" x14ac:dyDescent="0.25">
      <c r="A120" s="142"/>
      <c r="B120" s="143" t="s">
        <v>371</v>
      </c>
      <c r="C120" s="144"/>
      <c r="D120" s="145">
        <v>39</v>
      </c>
      <c r="E120" s="146" t="s">
        <v>368</v>
      </c>
    </row>
    <row r="121" spans="1:5" ht="48.75" customHeight="1" x14ac:dyDescent="0.25">
      <c r="A121" s="142"/>
      <c r="B121" s="143" t="s">
        <v>216</v>
      </c>
      <c r="C121" s="144"/>
      <c r="D121" s="145">
        <v>40</v>
      </c>
      <c r="E121" s="146" t="s">
        <v>148</v>
      </c>
    </row>
    <row r="122" spans="1:5" ht="44.25" customHeight="1" x14ac:dyDescent="0.25">
      <c r="A122" s="142"/>
      <c r="B122" s="143" t="s">
        <v>216</v>
      </c>
      <c r="C122" s="144"/>
      <c r="D122" s="145">
        <v>41</v>
      </c>
      <c r="E122" s="146" t="s">
        <v>149</v>
      </c>
    </row>
    <row r="123" spans="1:5" ht="81.75" customHeight="1" x14ac:dyDescent="0.25">
      <c r="A123" s="382" t="s">
        <v>222</v>
      </c>
      <c r="B123" s="382"/>
      <c r="C123" s="147"/>
      <c r="D123" s="148">
        <v>1</v>
      </c>
      <c r="E123" s="149" t="s">
        <v>223</v>
      </c>
    </row>
    <row r="124" spans="1:5" ht="33.75" customHeight="1" x14ac:dyDescent="0.25">
      <c r="A124" s="142"/>
      <c r="B124" s="143" t="s">
        <v>173</v>
      </c>
      <c r="C124" s="144"/>
      <c r="D124" s="145">
        <v>2</v>
      </c>
      <c r="E124" s="146" t="s">
        <v>39</v>
      </c>
    </row>
    <row r="125" spans="1:5" x14ac:dyDescent="0.25">
      <c r="A125" s="142"/>
      <c r="B125" s="143" t="s">
        <v>174</v>
      </c>
      <c r="C125" s="144"/>
      <c r="D125" s="145">
        <v>3</v>
      </c>
      <c r="E125" s="146" t="s">
        <v>31</v>
      </c>
    </row>
    <row r="126" spans="1:5" ht="36.75" customHeight="1" x14ac:dyDescent="0.25">
      <c r="A126" s="142"/>
      <c r="B126" s="143" t="s">
        <v>175</v>
      </c>
      <c r="C126" s="144"/>
      <c r="D126" s="145">
        <v>4</v>
      </c>
      <c r="E126" s="146" t="s">
        <v>42</v>
      </c>
    </row>
    <row r="127" spans="1:5" ht="33.75" customHeight="1" x14ac:dyDescent="0.25">
      <c r="A127" s="142"/>
      <c r="B127" s="143" t="s">
        <v>221</v>
      </c>
      <c r="C127" s="144"/>
      <c r="D127" s="145">
        <v>5</v>
      </c>
      <c r="E127" s="146" t="s">
        <v>32</v>
      </c>
    </row>
    <row r="128" spans="1:5" ht="33.75" customHeight="1" x14ac:dyDescent="0.25">
      <c r="A128" s="142"/>
      <c r="B128" s="143" t="s">
        <v>176</v>
      </c>
      <c r="C128" s="144"/>
      <c r="D128" s="145">
        <v>6</v>
      </c>
      <c r="E128" s="146" t="s">
        <v>46</v>
      </c>
    </row>
    <row r="129" spans="1:5" ht="22.5" customHeight="1" x14ac:dyDescent="0.25">
      <c r="A129" s="142"/>
      <c r="B129" s="143" t="s">
        <v>177</v>
      </c>
      <c r="C129" s="144"/>
      <c r="D129" s="145">
        <v>7</v>
      </c>
      <c r="E129" s="146" t="s">
        <v>30</v>
      </c>
    </row>
    <row r="130" spans="1:5" ht="22.5" customHeight="1" x14ac:dyDescent="0.25">
      <c r="A130" s="142"/>
      <c r="B130" s="143" t="s">
        <v>178</v>
      </c>
      <c r="C130" s="144"/>
      <c r="D130" s="145">
        <v>8</v>
      </c>
      <c r="E130" s="146" t="s">
        <v>33</v>
      </c>
    </row>
    <row r="131" spans="1:5" ht="37.5" customHeight="1" x14ac:dyDescent="0.25">
      <c r="A131" s="142"/>
      <c r="B131" s="143" t="s">
        <v>179</v>
      </c>
      <c r="C131" s="144"/>
      <c r="D131" s="145">
        <v>9</v>
      </c>
      <c r="E131" s="146" t="s">
        <v>50</v>
      </c>
    </row>
    <row r="132" spans="1:5" ht="33.75" customHeight="1" x14ac:dyDescent="0.25">
      <c r="A132" s="142"/>
      <c r="B132" s="143" t="s">
        <v>180</v>
      </c>
      <c r="C132" s="144"/>
      <c r="D132" s="145">
        <v>10</v>
      </c>
      <c r="E132" s="146" t="s">
        <v>107</v>
      </c>
    </row>
    <row r="133" spans="1:5" ht="33.75" customHeight="1" x14ac:dyDescent="0.25">
      <c r="A133" s="142"/>
      <c r="B133" s="143" t="s">
        <v>181</v>
      </c>
      <c r="C133" s="144"/>
      <c r="D133" s="145">
        <v>11</v>
      </c>
      <c r="E133" s="146" t="s">
        <v>108</v>
      </c>
    </row>
    <row r="134" spans="1:5" ht="33.75" customHeight="1" x14ac:dyDescent="0.25">
      <c r="A134" s="142"/>
      <c r="B134" s="143" t="s">
        <v>182</v>
      </c>
      <c r="C134" s="144"/>
      <c r="D134" s="145">
        <v>12</v>
      </c>
      <c r="E134" s="146" t="s">
        <v>109</v>
      </c>
    </row>
    <row r="135" spans="1:5" ht="22.5" customHeight="1" x14ac:dyDescent="0.25">
      <c r="A135" s="142"/>
      <c r="B135" s="143" t="s">
        <v>183</v>
      </c>
      <c r="C135" s="144"/>
      <c r="D135" s="145">
        <v>13</v>
      </c>
      <c r="E135" s="146" t="s">
        <v>110</v>
      </c>
    </row>
    <row r="136" spans="1:5" ht="47.25" customHeight="1" x14ac:dyDescent="0.25">
      <c r="A136" s="142"/>
      <c r="B136" s="143" t="s">
        <v>184</v>
      </c>
      <c r="C136" s="144"/>
      <c r="D136" s="145">
        <v>14</v>
      </c>
      <c r="E136" s="146" t="s">
        <v>185</v>
      </c>
    </row>
    <row r="137" spans="1:5" ht="37.5" customHeight="1" x14ac:dyDescent="0.25">
      <c r="A137" s="142"/>
      <c r="B137" s="143" t="s">
        <v>186</v>
      </c>
      <c r="C137" s="144"/>
      <c r="D137" s="145">
        <v>15</v>
      </c>
      <c r="E137" s="146" t="s">
        <v>134</v>
      </c>
    </row>
    <row r="138" spans="1:5" ht="29.25" customHeight="1" x14ac:dyDescent="0.25">
      <c r="A138" s="142"/>
      <c r="B138" s="143" t="s">
        <v>187</v>
      </c>
      <c r="C138" s="144"/>
      <c r="D138" s="145">
        <v>16</v>
      </c>
      <c r="E138" s="146" t="s">
        <v>64</v>
      </c>
    </row>
    <row r="139" spans="1:5" ht="38.25" customHeight="1" x14ac:dyDescent="0.25">
      <c r="A139" s="142"/>
      <c r="B139" s="143" t="s">
        <v>188</v>
      </c>
      <c r="C139" s="144"/>
      <c r="D139" s="145">
        <v>17</v>
      </c>
      <c r="E139" s="146" t="s">
        <v>135</v>
      </c>
    </row>
    <row r="140" spans="1:5" ht="36.75" customHeight="1" x14ac:dyDescent="0.25">
      <c r="A140" s="142"/>
      <c r="B140" s="143" t="s">
        <v>189</v>
      </c>
      <c r="C140" s="144"/>
      <c r="D140" s="145">
        <v>18</v>
      </c>
      <c r="E140" s="146" t="s">
        <v>136</v>
      </c>
    </row>
    <row r="141" spans="1:5" ht="36.75" customHeight="1" x14ac:dyDescent="0.25">
      <c r="A141" s="142"/>
      <c r="B141" s="143" t="s">
        <v>190</v>
      </c>
      <c r="C141" s="144"/>
      <c r="D141" s="145">
        <v>19</v>
      </c>
      <c r="E141" s="146" t="s">
        <v>115</v>
      </c>
    </row>
    <row r="142" spans="1:5" ht="35.25" customHeight="1" x14ac:dyDescent="0.25">
      <c r="A142" s="142"/>
      <c r="B142" s="143" t="s">
        <v>191</v>
      </c>
      <c r="C142" s="144"/>
      <c r="D142" s="145">
        <v>20</v>
      </c>
      <c r="E142" s="146" t="s">
        <v>117</v>
      </c>
    </row>
    <row r="143" spans="1:5" ht="33.75" customHeight="1" x14ac:dyDescent="0.25">
      <c r="A143" s="142"/>
      <c r="B143" s="143" t="s">
        <v>192</v>
      </c>
      <c r="C143" s="144"/>
      <c r="D143" s="145">
        <v>21</v>
      </c>
      <c r="E143" s="146" t="s">
        <v>114</v>
      </c>
    </row>
    <row r="144" spans="1:5" ht="41.25" customHeight="1" x14ac:dyDescent="0.25">
      <c r="A144" s="142"/>
      <c r="B144" s="143" t="s">
        <v>193</v>
      </c>
      <c r="C144" s="144"/>
      <c r="D144" s="145">
        <v>22</v>
      </c>
      <c r="E144" s="146" t="s">
        <v>115</v>
      </c>
    </row>
    <row r="145" spans="1:5" ht="67.5" customHeight="1" x14ac:dyDescent="0.25">
      <c r="A145" s="142"/>
      <c r="B145" s="143" t="s">
        <v>194</v>
      </c>
      <c r="C145" s="144"/>
      <c r="D145" s="145">
        <v>23</v>
      </c>
      <c r="E145" s="146" t="s">
        <v>195</v>
      </c>
    </row>
    <row r="146" spans="1:5" ht="42" customHeight="1" x14ac:dyDescent="0.25">
      <c r="A146" s="142"/>
      <c r="B146" s="143" t="s">
        <v>196</v>
      </c>
      <c r="C146" s="144"/>
      <c r="D146" s="145">
        <v>24</v>
      </c>
      <c r="E146" s="146" t="s">
        <v>197</v>
      </c>
    </row>
    <row r="147" spans="1:5" ht="46.5" customHeight="1" x14ac:dyDescent="0.25">
      <c r="A147" s="142"/>
      <c r="B147" s="143" t="s">
        <v>198</v>
      </c>
      <c r="C147" s="144"/>
      <c r="D147" s="145">
        <v>25</v>
      </c>
      <c r="E147" s="146" t="s">
        <v>199</v>
      </c>
    </row>
    <row r="148" spans="1:5" ht="60" customHeight="1" x14ac:dyDescent="0.25">
      <c r="A148" s="142"/>
      <c r="B148" s="143" t="s">
        <v>200</v>
      </c>
      <c r="C148" s="144"/>
      <c r="D148" s="145">
        <v>26</v>
      </c>
      <c r="E148" s="146" t="s">
        <v>199</v>
      </c>
    </row>
    <row r="149" spans="1:5" ht="97.5" customHeight="1" x14ac:dyDescent="0.25">
      <c r="A149" s="142"/>
      <c r="B149" s="143" t="s">
        <v>201</v>
      </c>
      <c r="C149" s="144"/>
      <c r="D149" s="145">
        <v>27</v>
      </c>
      <c r="E149" s="146" t="s">
        <v>202</v>
      </c>
    </row>
    <row r="150" spans="1:5" ht="79.5" customHeight="1" x14ac:dyDescent="0.25">
      <c r="A150" s="142"/>
      <c r="B150" s="143" t="s">
        <v>203</v>
      </c>
      <c r="C150" s="144"/>
      <c r="D150" s="145">
        <v>28</v>
      </c>
      <c r="E150" s="146" t="s">
        <v>137</v>
      </c>
    </row>
    <row r="151" spans="1:5" ht="61.5" customHeight="1" x14ac:dyDescent="0.25">
      <c r="A151" s="142"/>
      <c r="B151" s="143" t="s">
        <v>204</v>
      </c>
      <c r="C151" s="144"/>
      <c r="D151" s="145">
        <v>29</v>
      </c>
      <c r="E151" s="146" t="s">
        <v>138</v>
      </c>
    </row>
    <row r="152" spans="1:5" ht="33.75" customHeight="1" x14ac:dyDescent="0.25">
      <c r="A152" s="142"/>
      <c r="B152" s="143" t="s">
        <v>205</v>
      </c>
      <c r="C152" s="144"/>
      <c r="D152" s="145">
        <v>30</v>
      </c>
      <c r="E152" s="146" t="s">
        <v>124</v>
      </c>
    </row>
    <row r="153" spans="1:5" ht="33.75" customHeight="1" x14ac:dyDescent="0.25">
      <c r="A153" s="142"/>
      <c r="B153" s="143" t="s">
        <v>206</v>
      </c>
      <c r="C153" s="144"/>
      <c r="D153" s="145">
        <v>31</v>
      </c>
      <c r="E153" s="146" t="s">
        <v>125</v>
      </c>
    </row>
    <row r="154" spans="1:5" ht="56.25" customHeight="1" x14ac:dyDescent="0.25">
      <c r="A154" s="142"/>
      <c r="B154" s="143" t="s">
        <v>207</v>
      </c>
      <c r="C154" s="144"/>
      <c r="D154" s="145">
        <v>32</v>
      </c>
      <c r="E154" s="146" t="s">
        <v>208</v>
      </c>
    </row>
    <row r="155" spans="1:5" ht="41.25" customHeight="1" x14ac:dyDescent="0.25">
      <c r="A155" s="142"/>
      <c r="B155" s="143" t="s">
        <v>209</v>
      </c>
      <c r="C155" s="144"/>
      <c r="D155" s="145">
        <v>33</v>
      </c>
      <c r="E155" s="146" t="s">
        <v>145</v>
      </c>
    </row>
    <row r="156" spans="1:5" ht="45" customHeight="1" x14ac:dyDescent="0.25">
      <c r="A156" s="142"/>
      <c r="B156" s="143" t="s">
        <v>210</v>
      </c>
      <c r="C156" s="144"/>
      <c r="D156" s="145">
        <v>34</v>
      </c>
      <c r="E156" s="146" t="s">
        <v>212</v>
      </c>
    </row>
    <row r="157" spans="1:5" ht="45" customHeight="1" x14ac:dyDescent="0.25">
      <c r="A157" s="142"/>
      <c r="B157" s="143" t="s">
        <v>369</v>
      </c>
      <c r="C157" s="144"/>
      <c r="D157" s="145">
        <v>35</v>
      </c>
      <c r="E157" s="146" t="s">
        <v>368</v>
      </c>
    </row>
    <row r="158" spans="1:5" ht="67.5" customHeight="1" x14ac:dyDescent="0.25">
      <c r="A158" s="142"/>
      <c r="B158" s="143" t="s">
        <v>211</v>
      </c>
      <c r="C158" s="144"/>
      <c r="D158" s="145">
        <v>36</v>
      </c>
      <c r="E158" s="146" t="s">
        <v>212</v>
      </c>
    </row>
    <row r="159" spans="1:5" ht="56.25" customHeight="1" x14ac:dyDescent="0.25">
      <c r="A159" s="142"/>
      <c r="B159" s="143" t="s">
        <v>213</v>
      </c>
      <c r="C159" s="144"/>
      <c r="D159" s="145">
        <v>37</v>
      </c>
      <c r="E159" s="146" t="s">
        <v>368</v>
      </c>
    </row>
    <row r="160" spans="1:5" ht="45" customHeight="1" x14ac:dyDescent="0.25">
      <c r="A160" s="142"/>
      <c r="B160" s="143" t="s">
        <v>214</v>
      </c>
      <c r="C160" s="144"/>
      <c r="D160" s="145">
        <v>38</v>
      </c>
      <c r="E160" s="146" t="s">
        <v>215</v>
      </c>
    </row>
    <row r="161" spans="1:5" ht="51.75" customHeight="1" x14ac:dyDescent="0.25">
      <c r="A161" s="142"/>
      <c r="B161" s="143" t="s">
        <v>216</v>
      </c>
      <c r="C161" s="144"/>
      <c r="D161" s="145">
        <v>39</v>
      </c>
      <c r="E161" s="146" t="s">
        <v>148</v>
      </c>
    </row>
    <row r="162" spans="1:5" ht="39" customHeight="1" x14ac:dyDescent="0.25">
      <c r="A162" s="142"/>
      <c r="B162" s="143" t="s">
        <v>216</v>
      </c>
      <c r="C162" s="144"/>
      <c r="D162" s="145">
        <v>40</v>
      </c>
      <c r="E162" s="146" t="s">
        <v>149</v>
      </c>
    </row>
    <row r="163" spans="1:5" ht="87.75" customHeight="1" x14ac:dyDescent="0.25">
      <c r="A163" s="382" t="s">
        <v>224</v>
      </c>
      <c r="B163" s="382"/>
      <c r="C163" s="147"/>
      <c r="D163" s="148">
        <v>1</v>
      </c>
      <c r="E163" s="149" t="s">
        <v>225</v>
      </c>
    </row>
    <row r="164" spans="1:5" ht="33.75" customHeight="1" x14ac:dyDescent="0.25">
      <c r="A164" s="142"/>
      <c r="B164" s="143" t="s">
        <v>173</v>
      </c>
      <c r="C164" s="144"/>
      <c r="D164" s="145">
        <v>2</v>
      </c>
      <c r="E164" s="146" t="s">
        <v>39</v>
      </c>
    </row>
    <row r="165" spans="1:5" x14ac:dyDescent="0.25">
      <c r="A165" s="142"/>
      <c r="B165" s="143" t="s">
        <v>174</v>
      </c>
      <c r="C165" s="144"/>
      <c r="D165" s="145">
        <v>3</v>
      </c>
      <c r="E165" s="146" t="s">
        <v>31</v>
      </c>
    </row>
    <row r="166" spans="1:5" ht="33.75" customHeight="1" x14ac:dyDescent="0.25">
      <c r="A166" s="142"/>
      <c r="B166" s="143" t="s">
        <v>176</v>
      </c>
      <c r="C166" s="144"/>
      <c r="D166" s="145">
        <v>4</v>
      </c>
      <c r="E166" s="146" t="s">
        <v>46</v>
      </c>
    </row>
    <row r="167" spans="1:5" ht="22.5" customHeight="1" x14ac:dyDescent="0.25">
      <c r="A167" s="142"/>
      <c r="B167" s="143" t="s">
        <v>177</v>
      </c>
      <c r="C167" s="144"/>
      <c r="D167" s="145">
        <v>5</v>
      </c>
      <c r="E167" s="146" t="s">
        <v>30</v>
      </c>
    </row>
    <row r="168" spans="1:5" ht="22.5" customHeight="1" x14ac:dyDescent="0.25">
      <c r="A168" s="142"/>
      <c r="B168" s="143" t="s">
        <v>178</v>
      </c>
      <c r="C168" s="144"/>
      <c r="D168" s="145">
        <v>6</v>
      </c>
      <c r="E168" s="146" t="s">
        <v>33</v>
      </c>
    </row>
    <row r="169" spans="1:5" ht="44.25" customHeight="1" x14ac:dyDescent="0.25">
      <c r="A169" s="142"/>
      <c r="B169" s="143" t="s">
        <v>216</v>
      </c>
      <c r="C169" s="144"/>
      <c r="D169" s="145">
        <v>7</v>
      </c>
      <c r="E169" s="146" t="s">
        <v>148</v>
      </c>
    </row>
    <row r="170" spans="1:5" ht="31.5" customHeight="1" x14ac:dyDescent="0.25">
      <c r="A170" s="142"/>
      <c r="B170" s="143" t="s">
        <v>216</v>
      </c>
      <c r="C170" s="144"/>
      <c r="D170" s="145">
        <v>8</v>
      </c>
      <c r="E170" s="146" t="s">
        <v>149</v>
      </c>
    </row>
    <row r="171" spans="1:5" ht="80.25" customHeight="1" x14ac:dyDescent="0.25">
      <c r="A171" s="382" t="s">
        <v>226</v>
      </c>
      <c r="B171" s="382"/>
      <c r="C171" s="147"/>
      <c r="D171" s="148">
        <v>1</v>
      </c>
      <c r="E171" s="149" t="s">
        <v>227</v>
      </c>
    </row>
    <row r="172" spans="1:5" x14ac:dyDescent="0.25">
      <c r="A172" s="142"/>
      <c r="B172" s="143" t="s">
        <v>174</v>
      </c>
      <c r="C172" s="144"/>
      <c r="D172" s="145">
        <v>2</v>
      </c>
      <c r="E172" s="146" t="s">
        <v>31</v>
      </c>
    </row>
    <row r="173" spans="1:5" ht="33.75" customHeight="1" x14ac:dyDescent="0.25">
      <c r="A173" s="142"/>
      <c r="B173" s="143" t="s">
        <v>176</v>
      </c>
      <c r="C173" s="144"/>
      <c r="D173" s="145">
        <v>3</v>
      </c>
      <c r="E173" s="146" t="s">
        <v>46</v>
      </c>
    </row>
    <row r="174" spans="1:5" ht="43.5" customHeight="1" x14ac:dyDescent="0.25">
      <c r="A174" s="142"/>
      <c r="B174" s="143" t="s">
        <v>216</v>
      </c>
      <c r="C174" s="144"/>
      <c r="D174" s="145">
        <v>4</v>
      </c>
      <c r="E174" s="146" t="s">
        <v>148</v>
      </c>
    </row>
    <row r="175" spans="1:5" ht="30" customHeight="1" x14ac:dyDescent="0.25">
      <c r="A175" s="142"/>
      <c r="B175" s="143" t="s">
        <v>216</v>
      </c>
      <c r="C175" s="144"/>
      <c r="D175" s="145">
        <v>5</v>
      </c>
      <c r="E175" s="146" t="s">
        <v>149</v>
      </c>
    </row>
    <row r="176" spans="1:5" ht="72.75" customHeight="1" x14ac:dyDescent="0.25">
      <c r="A176" s="382" t="s">
        <v>228</v>
      </c>
      <c r="B176" s="382"/>
      <c r="C176" s="147"/>
      <c r="D176" s="148">
        <v>1</v>
      </c>
      <c r="E176" s="149" t="s">
        <v>229</v>
      </c>
    </row>
    <row r="177" spans="1:5" ht="46.5" customHeight="1" x14ac:dyDescent="0.25">
      <c r="A177" s="142"/>
      <c r="B177" s="143" t="s">
        <v>179</v>
      </c>
      <c r="C177" s="144"/>
      <c r="D177" s="145">
        <v>2</v>
      </c>
      <c r="E177" s="146" t="s">
        <v>50</v>
      </c>
    </row>
    <row r="178" spans="1:5" ht="38.25" customHeight="1" x14ac:dyDescent="0.25">
      <c r="A178" s="142"/>
      <c r="B178" s="143" t="s">
        <v>187</v>
      </c>
      <c r="C178" s="144"/>
      <c r="D178" s="145">
        <v>3</v>
      </c>
      <c r="E178" s="146" t="s">
        <v>64</v>
      </c>
    </row>
    <row r="179" spans="1:5" ht="40.5" customHeight="1" x14ac:dyDescent="0.25">
      <c r="A179" s="142"/>
      <c r="B179" s="143" t="s">
        <v>216</v>
      </c>
      <c r="C179" s="144"/>
      <c r="D179" s="145">
        <v>4</v>
      </c>
      <c r="E179" s="146" t="s">
        <v>148</v>
      </c>
    </row>
    <row r="180" spans="1:5" ht="45" customHeight="1" x14ac:dyDescent="0.25">
      <c r="A180" s="142"/>
      <c r="B180" s="143" t="s">
        <v>216</v>
      </c>
      <c r="C180" s="144"/>
      <c r="D180" s="145">
        <v>5</v>
      </c>
      <c r="E180" s="146" t="s">
        <v>149</v>
      </c>
    </row>
    <row r="181" spans="1:5" ht="73.5" customHeight="1" x14ac:dyDescent="0.25">
      <c r="A181" s="382" t="s">
        <v>230</v>
      </c>
      <c r="B181" s="382"/>
      <c r="C181" s="147"/>
      <c r="D181" s="148">
        <v>1</v>
      </c>
      <c r="E181" s="149" t="s">
        <v>231</v>
      </c>
    </row>
    <row r="182" spans="1:5" ht="33.75" customHeight="1" x14ac:dyDescent="0.25">
      <c r="A182" s="142"/>
      <c r="B182" s="143" t="s">
        <v>221</v>
      </c>
      <c r="C182" s="144"/>
      <c r="D182" s="145">
        <v>2</v>
      </c>
      <c r="E182" s="146" t="s">
        <v>32</v>
      </c>
    </row>
    <row r="183" spans="1:5" ht="35.25" customHeight="1" x14ac:dyDescent="0.25">
      <c r="A183" s="142"/>
      <c r="B183" s="143" t="s">
        <v>216</v>
      </c>
      <c r="C183" s="144"/>
      <c r="D183" s="145">
        <v>3</v>
      </c>
      <c r="E183" s="146" t="s">
        <v>148</v>
      </c>
    </row>
    <row r="184" spans="1:5" ht="44.25" customHeight="1" x14ac:dyDescent="0.25">
      <c r="A184" s="142"/>
      <c r="B184" s="143" t="s">
        <v>216</v>
      </c>
      <c r="C184" s="144"/>
      <c r="D184" s="145">
        <v>4</v>
      </c>
      <c r="E184" s="146" t="s">
        <v>149</v>
      </c>
    </row>
    <row r="185" spans="1:5" ht="54.75" customHeight="1" x14ac:dyDescent="0.25">
      <c r="A185" s="382" t="s">
        <v>232</v>
      </c>
      <c r="B185" s="382"/>
      <c r="C185" s="147"/>
      <c r="D185" s="148">
        <v>1</v>
      </c>
      <c r="E185" s="149" t="s">
        <v>233</v>
      </c>
    </row>
    <row r="186" spans="1:5" ht="33.75" customHeight="1" x14ac:dyDescent="0.25">
      <c r="A186" s="142"/>
      <c r="B186" s="143" t="s">
        <v>173</v>
      </c>
      <c r="C186" s="144"/>
      <c r="D186" s="145">
        <v>2</v>
      </c>
      <c r="E186" s="146" t="s">
        <v>39</v>
      </c>
    </row>
    <row r="187" spans="1:5" x14ac:dyDescent="0.25">
      <c r="A187" s="142"/>
      <c r="B187" s="143" t="s">
        <v>174</v>
      </c>
      <c r="C187" s="144"/>
      <c r="D187" s="145">
        <v>3</v>
      </c>
      <c r="E187" s="146" t="s">
        <v>31</v>
      </c>
    </row>
    <row r="188" spans="1:5" ht="46.5" customHeight="1" x14ac:dyDescent="0.25">
      <c r="A188" s="142"/>
      <c r="B188" s="143" t="s">
        <v>175</v>
      </c>
      <c r="C188" s="144"/>
      <c r="D188" s="145">
        <v>4</v>
      </c>
      <c r="E188" s="146" t="s">
        <v>42</v>
      </c>
    </row>
    <row r="189" spans="1:5" ht="22.5" customHeight="1" x14ac:dyDescent="0.25">
      <c r="A189" s="142"/>
      <c r="B189" s="143" t="s">
        <v>178</v>
      </c>
      <c r="C189" s="144"/>
      <c r="D189" s="145">
        <v>5</v>
      </c>
      <c r="E189" s="146" t="s">
        <v>33</v>
      </c>
    </row>
    <row r="190" spans="1:5" ht="22.5" customHeight="1" x14ac:dyDescent="0.25">
      <c r="A190" s="142"/>
      <c r="B190" s="143" t="s">
        <v>183</v>
      </c>
      <c r="C190" s="144"/>
      <c r="D190" s="145">
        <v>6</v>
      </c>
      <c r="E190" s="146" t="s">
        <v>110</v>
      </c>
    </row>
    <row r="191" spans="1:5" ht="61.5" customHeight="1" x14ac:dyDescent="0.25">
      <c r="A191" s="142"/>
      <c r="B191" s="143" t="s">
        <v>184</v>
      </c>
      <c r="C191" s="144"/>
      <c r="D191" s="145">
        <v>7</v>
      </c>
      <c r="E191" s="146" t="s">
        <v>185</v>
      </c>
    </row>
    <row r="192" spans="1:5" ht="30.75" customHeight="1" x14ac:dyDescent="0.25">
      <c r="A192" s="142"/>
      <c r="B192" s="143" t="s">
        <v>188</v>
      </c>
      <c r="C192" s="144"/>
      <c r="D192" s="145">
        <v>8</v>
      </c>
      <c r="E192" s="146" t="s">
        <v>135</v>
      </c>
    </row>
    <row r="193" spans="1:5" ht="33.75" customHeight="1" x14ac:dyDescent="0.25">
      <c r="A193" s="142"/>
      <c r="B193" s="143" t="s">
        <v>189</v>
      </c>
      <c r="C193" s="144"/>
      <c r="D193" s="145">
        <v>9</v>
      </c>
      <c r="E193" s="146" t="s">
        <v>136</v>
      </c>
    </row>
    <row r="194" spans="1:5" ht="31.5" customHeight="1" x14ac:dyDescent="0.25">
      <c r="A194" s="142"/>
      <c r="B194" s="143" t="s">
        <v>190</v>
      </c>
      <c r="C194" s="144"/>
      <c r="D194" s="145">
        <v>10</v>
      </c>
      <c r="E194" s="146" t="s">
        <v>115</v>
      </c>
    </row>
    <row r="195" spans="1:5" ht="45" customHeight="1" x14ac:dyDescent="0.25">
      <c r="A195" s="142"/>
      <c r="B195" s="143" t="s">
        <v>191</v>
      </c>
      <c r="C195" s="144"/>
      <c r="D195" s="145">
        <v>11</v>
      </c>
      <c r="E195" s="146" t="s">
        <v>117</v>
      </c>
    </row>
    <row r="196" spans="1:5" ht="33" customHeight="1" x14ac:dyDescent="0.25">
      <c r="A196" s="142"/>
      <c r="B196" s="143" t="s">
        <v>192</v>
      </c>
      <c r="C196" s="144"/>
      <c r="D196" s="145">
        <v>12</v>
      </c>
      <c r="E196" s="146" t="s">
        <v>114</v>
      </c>
    </row>
    <row r="197" spans="1:5" ht="45" customHeight="1" x14ac:dyDescent="0.25">
      <c r="A197" s="142"/>
      <c r="B197" s="143" t="s">
        <v>193</v>
      </c>
      <c r="C197" s="144"/>
      <c r="D197" s="145">
        <v>13</v>
      </c>
      <c r="E197" s="146" t="s">
        <v>115</v>
      </c>
    </row>
    <row r="198" spans="1:5" ht="57.75" customHeight="1" x14ac:dyDescent="0.25">
      <c r="A198" s="142"/>
      <c r="B198" s="143" t="s">
        <v>194</v>
      </c>
      <c r="C198" s="144"/>
      <c r="D198" s="145">
        <v>14</v>
      </c>
      <c r="E198" s="146" t="s">
        <v>195</v>
      </c>
    </row>
    <row r="199" spans="1:5" ht="47.25" customHeight="1" x14ac:dyDescent="0.25">
      <c r="A199" s="142"/>
      <c r="B199" s="143" t="s">
        <v>196</v>
      </c>
      <c r="C199" s="144"/>
      <c r="D199" s="145">
        <v>15</v>
      </c>
      <c r="E199" s="146" t="s">
        <v>197</v>
      </c>
    </row>
    <row r="200" spans="1:5" ht="61.5" customHeight="1" x14ac:dyDescent="0.25">
      <c r="A200" s="142"/>
      <c r="B200" s="143" t="s">
        <v>198</v>
      </c>
      <c r="C200" s="144"/>
      <c r="D200" s="145">
        <v>16</v>
      </c>
      <c r="E200" s="146" t="s">
        <v>199</v>
      </c>
    </row>
    <row r="201" spans="1:5" ht="64.5" customHeight="1" x14ac:dyDescent="0.25">
      <c r="A201" s="142"/>
      <c r="B201" s="143" t="s">
        <v>200</v>
      </c>
      <c r="C201" s="144"/>
      <c r="D201" s="145">
        <v>17</v>
      </c>
      <c r="E201" s="146" t="s">
        <v>199</v>
      </c>
    </row>
    <row r="202" spans="1:5" ht="69" customHeight="1" x14ac:dyDescent="0.25">
      <c r="A202" s="142"/>
      <c r="B202" s="143" t="s">
        <v>201</v>
      </c>
      <c r="C202" s="144"/>
      <c r="D202" s="145">
        <v>18</v>
      </c>
      <c r="E202" s="146" t="s">
        <v>202</v>
      </c>
    </row>
    <row r="203" spans="1:5" ht="70.5" customHeight="1" x14ac:dyDescent="0.25">
      <c r="A203" s="142"/>
      <c r="B203" s="143" t="s">
        <v>203</v>
      </c>
      <c r="C203" s="144"/>
      <c r="D203" s="145">
        <v>19</v>
      </c>
      <c r="E203" s="146" t="s">
        <v>137</v>
      </c>
    </row>
    <row r="204" spans="1:5" ht="79.5" customHeight="1" x14ac:dyDescent="0.25">
      <c r="A204" s="142"/>
      <c r="B204" s="143" t="s">
        <v>204</v>
      </c>
      <c r="C204" s="144"/>
      <c r="D204" s="145">
        <v>20</v>
      </c>
      <c r="E204" s="146" t="s">
        <v>138</v>
      </c>
    </row>
    <row r="205" spans="1:5" ht="33.75" customHeight="1" x14ac:dyDescent="0.25">
      <c r="A205" s="142"/>
      <c r="B205" s="143" t="s">
        <v>205</v>
      </c>
      <c r="C205" s="144"/>
      <c r="D205" s="145">
        <v>21</v>
      </c>
      <c r="E205" s="146" t="s">
        <v>124</v>
      </c>
    </row>
    <row r="206" spans="1:5" ht="33.75" customHeight="1" x14ac:dyDescent="0.25">
      <c r="A206" s="142"/>
      <c r="B206" s="143" t="s">
        <v>206</v>
      </c>
      <c r="C206" s="144"/>
      <c r="D206" s="145">
        <v>22</v>
      </c>
      <c r="E206" s="146" t="s">
        <v>125</v>
      </c>
    </row>
    <row r="207" spans="1:5" ht="56.25" customHeight="1" x14ac:dyDescent="0.25">
      <c r="A207" s="142"/>
      <c r="B207" s="143" t="s">
        <v>207</v>
      </c>
      <c r="C207" s="144"/>
      <c r="D207" s="145">
        <v>23</v>
      </c>
      <c r="E207" s="146" t="s">
        <v>130</v>
      </c>
    </row>
    <row r="208" spans="1:5" ht="33" customHeight="1" x14ac:dyDescent="0.25">
      <c r="A208" s="142"/>
      <c r="B208" s="143" t="s">
        <v>209</v>
      </c>
      <c r="C208" s="144"/>
      <c r="D208" s="145">
        <v>24</v>
      </c>
      <c r="E208" s="146" t="s">
        <v>145</v>
      </c>
    </row>
    <row r="209" spans="1:5" ht="28.5" customHeight="1" x14ac:dyDescent="0.25">
      <c r="A209" s="142"/>
      <c r="B209" s="143" t="s">
        <v>216</v>
      </c>
      <c r="C209" s="144"/>
      <c r="D209" s="145">
        <v>25</v>
      </c>
      <c r="E209" s="146" t="s">
        <v>148</v>
      </c>
    </row>
    <row r="210" spans="1:5" ht="38.25" customHeight="1" x14ac:dyDescent="0.25">
      <c r="A210" s="142"/>
      <c r="B210" s="143" t="s">
        <v>216</v>
      </c>
      <c r="C210" s="144"/>
      <c r="D210" s="145">
        <v>26</v>
      </c>
      <c r="E210" s="146" t="s">
        <v>149</v>
      </c>
    </row>
    <row r="211" spans="1:5" ht="57.75" customHeight="1" x14ac:dyDescent="0.25">
      <c r="A211" s="382" t="s">
        <v>234</v>
      </c>
      <c r="B211" s="382"/>
      <c r="C211" s="147"/>
      <c r="D211" s="148">
        <v>1</v>
      </c>
      <c r="E211" s="149" t="s">
        <v>235</v>
      </c>
    </row>
    <row r="212" spans="1:5" ht="44.25" customHeight="1" x14ac:dyDescent="0.25">
      <c r="A212" s="142"/>
      <c r="B212" s="143" t="s">
        <v>175</v>
      </c>
      <c r="C212" s="144"/>
      <c r="D212" s="145">
        <v>2</v>
      </c>
      <c r="E212" s="146" t="s">
        <v>42</v>
      </c>
    </row>
    <row r="213" spans="1:5" ht="41.25" customHeight="1" x14ac:dyDescent="0.25">
      <c r="A213" s="142"/>
      <c r="B213" s="143" t="s">
        <v>216</v>
      </c>
      <c r="C213" s="144"/>
      <c r="D213" s="145">
        <v>3</v>
      </c>
      <c r="E213" s="146" t="s">
        <v>148</v>
      </c>
    </row>
    <row r="214" spans="1:5" ht="45" customHeight="1" x14ac:dyDescent="0.25">
      <c r="A214" s="142"/>
      <c r="B214" s="143" t="s">
        <v>216</v>
      </c>
      <c r="C214" s="144"/>
      <c r="D214" s="145">
        <v>4</v>
      </c>
      <c r="E214" s="146" t="s">
        <v>149</v>
      </c>
    </row>
    <row r="215" spans="1:5" ht="57" customHeight="1" x14ac:dyDescent="0.25">
      <c r="A215" s="382" t="s">
        <v>238</v>
      </c>
      <c r="B215" s="382"/>
      <c r="C215" s="147"/>
      <c r="D215" s="148">
        <v>1</v>
      </c>
      <c r="E215" s="149" t="s">
        <v>239</v>
      </c>
    </row>
    <row r="216" spans="1:5" ht="22.5" customHeight="1" x14ac:dyDescent="0.25">
      <c r="A216" s="142"/>
      <c r="B216" s="143" t="s">
        <v>177</v>
      </c>
      <c r="C216" s="144"/>
      <c r="D216" s="145">
        <v>2</v>
      </c>
      <c r="E216" s="146" t="s">
        <v>30</v>
      </c>
    </row>
    <row r="217" spans="1:5" ht="33.75" customHeight="1" x14ac:dyDescent="0.25">
      <c r="A217" s="142"/>
      <c r="B217" s="143" t="s">
        <v>180</v>
      </c>
      <c r="C217" s="144"/>
      <c r="D217" s="145">
        <v>3</v>
      </c>
      <c r="E217" s="146" t="s">
        <v>107</v>
      </c>
    </row>
    <row r="218" spans="1:5" ht="34.5" customHeight="1" x14ac:dyDescent="0.25">
      <c r="A218" s="142"/>
      <c r="B218" s="143" t="s">
        <v>190</v>
      </c>
      <c r="C218" s="144"/>
      <c r="D218" s="145">
        <v>4</v>
      </c>
      <c r="E218" s="146" t="s">
        <v>115</v>
      </c>
    </row>
    <row r="219" spans="1:5" ht="45" customHeight="1" x14ac:dyDescent="0.25">
      <c r="A219" s="142"/>
      <c r="B219" s="143" t="s">
        <v>191</v>
      </c>
      <c r="C219" s="144"/>
      <c r="D219" s="145">
        <v>5</v>
      </c>
      <c r="E219" s="146" t="s">
        <v>117</v>
      </c>
    </row>
    <row r="220" spans="1:5" ht="30.75" customHeight="1" x14ac:dyDescent="0.25">
      <c r="A220" s="142"/>
      <c r="B220" s="143" t="s">
        <v>192</v>
      </c>
      <c r="C220" s="144"/>
      <c r="D220" s="145">
        <v>6</v>
      </c>
      <c r="E220" s="146" t="s">
        <v>114</v>
      </c>
    </row>
    <row r="221" spans="1:5" ht="36.75" customHeight="1" x14ac:dyDescent="0.25">
      <c r="A221" s="142"/>
      <c r="B221" s="143" t="s">
        <v>193</v>
      </c>
      <c r="C221" s="144"/>
      <c r="D221" s="145">
        <v>7</v>
      </c>
      <c r="E221" s="146" t="s">
        <v>115</v>
      </c>
    </row>
    <row r="222" spans="1:5" ht="34.5" customHeight="1" x14ac:dyDescent="0.25">
      <c r="A222" s="142"/>
      <c r="B222" s="143" t="s">
        <v>216</v>
      </c>
      <c r="C222" s="144"/>
      <c r="D222" s="145">
        <v>8</v>
      </c>
      <c r="E222" s="146" t="s">
        <v>148</v>
      </c>
    </row>
    <row r="223" spans="1:5" ht="30" customHeight="1" x14ac:dyDescent="0.25">
      <c r="A223" s="142"/>
      <c r="B223" s="143" t="s">
        <v>216</v>
      </c>
      <c r="C223" s="144"/>
      <c r="D223" s="145">
        <v>9</v>
      </c>
      <c r="E223" s="146" t="s">
        <v>149</v>
      </c>
    </row>
    <row r="224" spans="1:5" ht="54" customHeight="1" x14ac:dyDescent="0.25">
      <c r="A224" s="142"/>
      <c r="B224" s="143" t="s">
        <v>216</v>
      </c>
      <c r="C224" s="144"/>
      <c r="D224" s="145">
        <v>9</v>
      </c>
      <c r="E224" s="146" t="s">
        <v>148</v>
      </c>
    </row>
    <row r="225" spans="1:5" ht="40.5" customHeight="1" x14ac:dyDescent="0.25">
      <c r="A225" s="142"/>
      <c r="B225" s="143" t="s">
        <v>216</v>
      </c>
      <c r="C225" s="144"/>
      <c r="D225" s="145">
        <v>10</v>
      </c>
      <c r="E225" s="146" t="s">
        <v>149</v>
      </c>
    </row>
    <row r="226" spans="1:5" ht="46.5" customHeight="1" x14ac:dyDescent="0.25">
      <c r="A226" s="382" t="s">
        <v>242</v>
      </c>
      <c r="B226" s="382"/>
      <c r="C226" s="147"/>
      <c r="D226" s="148">
        <v>1</v>
      </c>
      <c r="E226" s="149" t="s">
        <v>243</v>
      </c>
    </row>
    <row r="227" spans="1:5" ht="22.5" customHeight="1" x14ac:dyDescent="0.25">
      <c r="A227" s="142"/>
      <c r="B227" s="143" t="s">
        <v>183</v>
      </c>
      <c r="C227" s="144"/>
      <c r="D227" s="145">
        <v>2</v>
      </c>
      <c r="E227" s="146" t="s">
        <v>110</v>
      </c>
    </row>
    <row r="228" spans="1:5" ht="57" customHeight="1" x14ac:dyDescent="0.25">
      <c r="A228" s="142"/>
      <c r="B228" s="143" t="s">
        <v>194</v>
      </c>
      <c r="C228" s="144"/>
      <c r="D228" s="145">
        <v>3</v>
      </c>
      <c r="E228" s="146" t="s">
        <v>195</v>
      </c>
    </row>
    <row r="229" spans="1:5" ht="45" customHeight="1" x14ac:dyDescent="0.25">
      <c r="A229" s="142"/>
      <c r="B229" s="143" t="s">
        <v>196</v>
      </c>
      <c r="C229" s="144"/>
      <c r="D229" s="145">
        <v>4</v>
      </c>
      <c r="E229" s="146" t="s">
        <v>197</v>
      </c>
    </row>
    <row r="230" spans="1:5" ht="49.5" customHeight="1" x14ac:dyDescent="0.25">
      <c r="A230" s="142"/>
      <c r="B230" s="143" t="s">
        <v>198</v>
      </c>
      <c r="C230" s="144"/>
      <c r="D230" s="145">
        <v>5</v>
      </c>
      <c r="E230" s="146" t="s">
        <v>199</v>
      </c>
    </row>
    <row r="231" spans="1:5" ht="48.75" customHeight="1" x14ac:dyDescent="0.25">
      <c r="A231" s="142"/>
      <c r="B231" s="143" t="s">
        <v>200</v>
      </c>
      <c r="C231" s="144"/>
      <c r="D231" s="145">
        <v>6</v>
      </c>
      <c r="E231" s="146" t="s">
        <v>199</v>
      </c>
    </row>
    <row r="232" spans="1:5" ht="37.5" customHeight="1" x14ac:dyDescent="0.25">
      <c r="A232" s="142"/>
      <c r="B232" s="143" t="s">
        <v>216</v>
      </c>
      <c r="C232" s="144"/>
      <c r="D232" s="145">
        <v>7</v>
      </c>
      <c r="E232" s="146" t="s">
        <v>148</v>
      </c>
    </row>
    <row r="233" spans="1:5" ht="24.75" customHeight="1" x14ac:dyDescent="0.25">
      <c r="A233" s="142"/>
      <c r="B233" s="143" t="s">
        <v>216</v>
      </c>
      <c r="C233" s="144"/>
      <c r="D233" s="145">
        <v>8</v>
      </c>
      <c r="E233" s="146" t="s">
        <v>149</v>
      </c>
    </row>
    <row r="234" spans="1:5" ht="55.5" customHeight="1" x14ac:dyDescent="0.25">
      <c r="A234" s="382" t="s">
        <v>244</v>
      </c>
      <c r="B234" s="382"/>
      <c r="C234" s="147"/>
      <c r="D234" s="148">
        <v>1</v>
      </c>
      <c r="E234" s="149" t="s">
        <v>245</v>
      </c>
    </row>
    <row r="235" spans="1:5" ht="22.5" customHeight="1" x14ac:dyDescent="0.25">
      <c r="A235" s="142"/>
      <c r="B235" s="143" t="s">
        <v>183</v>
      </c>
      <c r="C235" s="144"/>
      <c r="D235" s="145">
        <v>2</v>
      </c>
      <c r="E235" s="146" t="s">
        <v>110</v>
      </c>
    </row>
    <row r="236" spans="1:5" ht="44.25" customHeight="1" x14ac:dyDescent="0.25">
      <c r="A236" s="142"/>
      <c r="B236" s="143" t="s">
        <v>194</v>
      </c>
      <c r="C236" s="144"/>
      <c r="D236" s="145">
        <v>3</v>
      </c>
      <c r="E236" s="146" t="s">
        <v>195</v>
      </c>
    </row>
    <row r="237" spans="1:5" ht="42" customHeight="1" x14ac:dyDescent="0.25">
      <c r="A237" s="142"/>
      <c r="B237" s="143" t="s">
        <v>196</v>
      </c>
      <c r="C237" s="144"/>
      <c r="D237" s="145">
        <v>4</v>
      </c>
      <c r="E237" s="146" t="s">
        <v>197</v>
      </c>
    </row>
    <row r="238" spans="1:5" ht="44.25" customHeight="1" x14ac:dyDescent="0.25">
      <c r="A238" s="142"/>
      <c r="B238" s="143" t="s">
        <v>198</v>
      </c>
      <c r="C238" s="144"/>
      <c r="D238" s="145">
        <v>5</v>
      </c>
      <c r="E238" s="146" t="s">
        <v>199</v>
      </c>
    </row>
    <row r="239" spans="1:5" ht="68.25" customHeight="1" x14ac:dyDescent="0.25">
      <c r="A239" s="142"/>
      <c r="B239" s="143" t="s">
        <v>200</v>
      </c>
      <c r="C239" s="144"/>
      <c r="D239" s="145">
        <v>6</v>
      </c>
      <c r="E239" s="146" t="s">
        <v>199</v>
      </c>
    </row>
    <row r="240" spans="1:5" ht="45.75" customHeight="1" x14ac:dyDescent="0.25">
      <c r="A240" s="142"/>
      <c r="B240" s="143" t="s">
        <v>216</v>
      </c>
      <c r="C240" s="144"/>
      <c r="D240" s="145">
        <v>7</v>
      </c>
      <c r="E240" s="146" t="s">
        <v>148</v>
      </c>
    </row>
    <row r="241" spans="1:5" ht="36" customHeight="1" x14ac:dyDescent="0.25">
      <c r="A241" s="142"/>
      <c r="B241" s="143" t="s">
        <v>216</v>
      </c>
      <c r="C241" s="144"/>
      <c r="D241" s="145">
        <v>8</v>
      </c>
      <c r="E241" s="146" t="s">
        <v>149</v>
      </c>
    </row>
    <row r="242" spans="1:5" ht="51.75" customHeight="1" x14ac:dyDescent="0.25">
      <c r="A242" s="382" t="s">
        <v>247</v>
      </c>
      <c r="B242" s="382"/>
      <c r="C242" s="147"/>
      <c r="D242" s="148">
        <v>1</v>
      </c>
      <c r="E242" s="149" t="s">
        <v>248</v>
      </c>
    </row>
    <row r="243" spans="1:5" ht="36.75" customHeight="1" x14ac:dyDescent="0.25">
      <c r="A243" s="142"/>
      <c r="B243" s="143" t="s">
        <v>186</v>
      </c>
      <c r="C243" s="144"/>
      <c r="D243" s="145">
        <v>2</v>
      </c>
      <c r="E243" s="146" t="s">
        <v>134</v>
      </c>
    </row>
    <row r="244" spans="1:5" ht="42.75" customHeight="1" x14ac:dyDescent="0.25">
      <c r="A244" s="142"/>
      <c r="B244" s="143" t="s">
        <v>188</v>
      </c>
      <c r="C244" s="144"/>
      <c r="D244" s="145">
        <v>3</v>
      </c>
      <c r="E244" s="146" t="s">
        <v>135</v>
      </c>
    </row>
    <row r="245" spans="1:5" ht="38.25" customHeight="1" x14ac:dyDescent="0.25">
      <c r="A245" s="142"/>
      <c r="B245" s="143" t="s">
        <v>194</v>
      </c>
      <c r="C245" s="144"/>
      <c r="D245" s="145">
        <v>4</v>
      </c>
      <c r="E245" s="146" t="s">
        <v>195</v>
      </c>
    </row>
    <row r="246" spans="1:5" ht="24" customHeight="1" x14ac:dyDescent="0.25">
      <c r="A246" s="142"/>
      <c r="B246" s="143" t="s">
        <v>196</v>
      </c>
      <c r="C246" s="144"/>
      <c r="D246" s="145">
        <v>5</v>
      </c>
      <c r="E246" s="146" t="s">
        <v>197</v>
      </c>
    </row>
    <row r="247" spans="1:5" ht="39" customHeight="1" x14ac:dyDescent="0.25">
      <c r="A247" s="142"/>
      <c r="B247" s="143" t="s">
        <v>198</v>
      </c>
      <c r="C247" s="144"/>
      <c r="D247" s="145">
        <v>6</v>
      </c>
      <c r="E247" s="146" t="s">
        <v>199</v>
      </c>
    </row>
    <row r="248" spans="1:5" ht="40.5" customHeight="1" x14ac:dyDescent="0.25">
      <c r="A248" s="142"/>
      <c r="B248" s="143" t="s">
        <v>200</v>
      </c>
      <c r="C248" s="144"/>
      <c r="D248" s="145">
        <v>7</v>
      </c>
      <c r="E248" s="146" t="s">
        <v>199</v>
      </c>
    </row>
    <row r="249" spans="1:5" ht="53.25" customHeight="1" x14ac:dyDescent="0.25">
      <c r="A249" s="142"/>
      <c r="B249" s="143" t="s">
        <v>216</v>
      </c>
      <c r="C249" s="144"/>
      <c r="D249" s="145">
        <v>8</v>
      </c>
      <c r="E249" s="146" t="s">
        <v>148</v>
      </c>
    </row>
    <row r="250" spans="1:5" ht="42" customHeight="1" x14ac:dyDescent="0.25">
      <c r="A250" s="142"/>
      <c r="B250" s="143" t="s">
        <v>216</v>
      </c>
      <c r="C250" s="144"/>
      <c r="D250" s="145">
        <v>9</v>
      </c>
      <c r="E250" s="146" t="s">
        <v>149</v>
      </c>
    </row>
    <row r="251" spans="1:5" ht="54.75" customHeight="1" x14ac:dyDescent="0.25">
      <c r="A251" s="382" t="s">
        <v>249</v>
      </c>
      <c r="B251" s="382"/>
      <c r="C251" s="147"/>
      <c r="D251" s="148">
        <v>1</v>
      </c>
      <c r="E251" s="149" t="s">
        <v>250</v>
      </c>
    </row>
    <row r="252" spans="1:5" ht="40.5" customHeight="1" x14ac:dyDescent="0.25">
      <c r="A252" s="142"/>
      <c r="B252" s="143" t="s">
        <v>186</v>
      </c>
      <c r="C252" s="144"/>
      <c r="D252" s="145">
        <v>2</v>
      </c>
      <c r="E252" s="146" t="s">
        <v>134</v>
      </c>
    </row>
    <row r="253" spans="1:5" ht="48.75" customHeight="1" x14ac:dyDescent="0.25">
      <c r="A253" s="142"/>
      <c r="B253" s="143" t="s">
        <v>201</v>
      </c>
      <c r="C253" s="144"/>
      <c r="D253" s="145">
        <v>3</v>
      </c>
      <c r="E253" s="146" t="s">
        <v>202</v>
      </c>
    </row>
    <row r="254" spans="1:5" ht="58.5" customHeight="1" x14ac:dyDescent="0.25">
      <c r="A254" s="142"/>
      <c r="B254" s="143" t="s">
        <v>203</v>
      </c>
      <c r="C254" s="144"/>
      <c r="D254" s="145">
        <v>4</v>
      </c>
      <c r="E254" s="146" t="s">
        <v>137</v>
      </c>
    </row>
    <row r="255" spans="1:5" ht="58.5" customHeight="1" x14ac:dyDescent="0.25">
      <c r="A255" s="142"/>
      <c r="B255" s="143" t="s">
        <v>204</v>
      </c>
      <c r="C255" s="144"/>
      <c r="D255" s="145">
        <v>5</v>
      </c>
      <c r="E255" s="146" t="s">
        <v>138</v>
      </c>
    </row>
    <row r="256" spans="1:5" ht="40.5" customHeight="1" x14ac:dyDescent="0.25">
      <c r="A256" s="142"/>
      <c r="B256" s="143" t="s">
        <v>216</v>
      </c>
      <c r="C256" s="144"/>
      <c r="D256" s="145">
        <v>6</v>
      </c>
      <c r="E256" s="146" t="s">
        <v>148</v>
      </c>
    </row>
    <row r="257" spans="1:5" ht="37.5" customHeight="1" x14ac:dyDescent="0.25">
      <c r="A257" s="142"/>
      <c r="B257" s="143" t="s">
        <v>216</v>
      </c>
      <c r="C257" s="144"/>
      <c r="D257" s="145">
        <v>7</v>
      </c>
      <c r="E257" s="146" t="s">
        <v>149</v>
      </c>
    </row>
    <row r="258" spans="1:5" ht="48.75" customHeight="1" x14ac:dyDescent="0.25">
      <c r="A258" s="382" t="s">
        <v>251</v>
      </c>
      <c r="B258" s="382"/>
      <c r="C258" s="147"/>
      <c r="D258" s="148">
        <v>1</v>
      </c>
      <c r="E258" s="149" t="s">
        <v>252</v>
      </c>
    </row>
    <row r="259" spans="1:5" ht="67.5" customHeight="1" x14ac:dyDescent="0.25">
      <c r="A259" s="142"/>
      <c r="B259" s="143" t="s">
        <v>201</v>
      </c>
      <c r="C259" s="144"/>
      <c r="D259" s="145">
        <v>2</v>
      </c>
      <c r="E259" s="146" t="s">
        <v>202</v>
      </c>
    </row>
    <row r="260" spans="1:5" ht="71.25" customHeight="1" x14ac:dyDescent="0.25">
      <c r="A260" s="142"/>
      <c r="B260" s="143" t="s">
        <v>203</v>
      </c>
      <c r="C260" s="144"/>
      <c r="D260" s="145">
        <v>3</v>
      </c>
      <c r="E260" s="146" t="s">
        <v>137</v>
      </c>
    </row>
    <row r="261" spans="1:5" ht="51.75" customHeight="1" x14ac:dyDescent="0.25">
      <c r="A261" s="142"/>
      <c r="B261" s="143" t="s">
        <v>204</v>
      </c>
      <c r="C261" s="144"/>
      <c r="D261" s="145">
        <v>4</v>
      </c>
      <c r="E261" s="146" t="s">
        <v>138</v>
      </c>
    </row>
    <row r="262" spans="1:5" ht="33" customHeight="1" x14ac:dyDescent="0.25">
      <c r="A262" s="142"/>
      <c r="B262" s="143" t="s">
        <v>216</v>
      </c>
      <c r="C262" s="144"/>
      <c r="D262" s="145">
        <v>5</v>
      </c>
      <c r="E262" s="146" t="s">
        <v>148</v>
      </c>
    </row>
    <row r="263" spans="1:5" ht="33.75" customHeight="1" x14ac:dyDescent="0.25">
      <c r="A263" s="142"/>
      <c r="B263" s="143" t="s">
        <v>216</v>
      </c>
      <c r="C263" s="144"/>
      <c r="D263" s="145">
        <v>6</v>
      </c>
      <c r="E263" s="146" t="s">
        <v>149</v>
      </c>
    </row>
    <row r="264" spans="1:5" ht="57" customHeight="1" x14ac:dyDescent="0.25">
      <c r="A264" s="382" t="s">
        <v>253</v>
      </c>
      <c r="B264" s="382"/>
      <c r="C264" s="147"/>
      <c r="D264" s="148">
        <v>1</v>
      </c>
      <c r="E264" s="149" t="s">
        <v>254</v>
      </c>
    </row>
    <row r="265" spans="1:5" ht="67.5" customHeight="1" x14ac:dyDescent="0.25">
      <c r="A265" s="142"/>
      <c r="B265" s="143" t="s">
        <v>201</v>
      </c>
      <c r="C265" s="144"/>
      <c r="D265" s="145">
        <v>2</v>
      </c>
      <c r="E265" s="146" t="s">
        <v>202</v>
      </c>
    </row>
    <row r="266" spans="1:5" ht="58.5" customHeight="1" x14ac:dyDescent="0.25">
      <c r="A266" s="142"/>
      <c r="B266" s="143" t="s">
        <v>203</v>
      </c>
      <c r="C266" s="144"/>
      <c r="D266" s="145">
        <v>3</v>
      </c>
      <c r="E266" s="146" t="s">
        <v>137</v>
      </c>
    </row>
    <row r="267" spans="1:5" ht="66" customHeight="1" x14ac:dyDescent="0.25">
      <c r="A267" s="142"/>
      <c r="B267" s="143" t="s">
        <v>204</v>
      </c>
      <c r="C267" s="144"/>
      <c r="D267" s="145">
        <v>4</v>
      </c>
      <c r="E267" s="146" t="s">
        <v>138</v>
      </c>
    </row>
    <row r="268" spans="1:5" ht="48.75" customHeight="1" x14ac:dyDescent="0.25">
      <c r="A268" s="142"/>
      <c r="B268" s="143" t="s">
        <v>216</v>
      </c>
      <c r="C268" s="144"/>
      <c r="D268" s="145">
        <v>5</v>
      </c>
      <c r="E268" s="146" t="s">
        <v>148</v>
      </c>
    </row>
    <row r="269" spans="1:5" ht="40.5" customHeight="1" x14ac:dyDescent="0.25">
      <c r="A269" s="142"/>
      <c r="B269" s="143" t="s">
        <v>216</v>
      </c>
      <c r="C269" s="144"/>
      <c r="D269" s="145">
        <v>6</v>
      </c>
      <c r="E269" s="146" t="s">
        <v>149</v>
      </c>
    </row>
    <row r="270" spans="1:5" ht="60" customHeight="1" x14ac:dyDescent="0.25">
      <c r="A270" s="382" t="s">
        <v>255</v>
      </c>
      <c r="B270" s="382"/>
      <c r="C270" s="147"/>
      <c r="D270" s="148">
        <v>1</v>
      </c>
      <c r="E270" s="149" t="s">
        <v>256</v>
      </c>
    </row>
    <row r="271" spans="1:5" ht="78" customHeight="1" x14ac:dyDescent="0.25">
      <c r="A271" s="142"/>
      <c r="B271" s="143" t="s">
        <v>201</v>
      </c>
      <c r="C271" s="144"/>
      <c r="D271" s="145">
        <v>2</v>
      </c>
      <c r="E271" s="146" t="s">
        <v>202</v>
      </c>
    </row>
    <row r="272" spans="1:5" ht="77.25" customHeight="1" x14ac:dyDescent="0.25">
      <c r="A272" s="142"/>
      <c r="B272" s="143" t="s">
        <v>203</v>
      </c>
      <c r="C272" s="144"/>
      <c r="D272" s="145">
        <v>3</v>
      </c>
      <c r="E272" s="146" t="s">
        <v>137</v>
      </c>
    </row>
    <row r="273" spans="1:5" ht="67.5" customHeight="1" x14ac:dyDescent="0.25">
      <c r="A273" s="142"/>
      <c r="B273" s="143" t="s">
        <v>204</v>
      </c>
      <c r="C273" s="144"/>
      <c r="D273" s="145">
        <v>4</v>
      </c>
      <c r="E273" s="146" t="s">
        <v>138</v>
      </c>
    </row>
    <row r="274" spans="1:5" ht="56.25" customHeight="1" x14ac:dyDescent="0.25">
      <c r="A274" s="142"/>
      <c r="B274" s="143" t="s">
        <v>216</v>
      </c>
      <c r="C274" s="144"/>
      <c r="D274" s="145">
        <v>5</v>
      </c>
      <c r="E274" s="146" t="s">
        <v>148</v>
      </c>
    </row>
    <row r="275" spans="1:5" ht="51" customHeight="1" x14ac:dyDescent="0.25">
      <c r="A275" s="142"/>
      <c r="B275" s="143" t="s">
        <v>216</v>
      </c>
      <c r="C275" s="144"/>
      <c r="D275" s="145">
        <v>6</v>
      </c>
      <c r="E275" s="146" t="s">
        <v>149</v>
      </c>
    </row>
    <row r="276" spans="1:5" ht="88.5" customHeight="1" x14ac:dyDescent="0.25">
      <c r="A276" s="382" t="s">
        <v>257</v>
      </c>
      <c r="B276" s="382"/>
      <c r="C276" s="147"/>
      <c r="D276" s="148">
        <v>1</v>
      </c>
      <c r="E276" s="149" t="s">
        <v>258</v>
      </c>
    </row>
    <row r="277" spans="1:5" ht="67.5" customHeight="1" x14ac:dyDescent="0.25">
      <c r="A277" s="142"/>
      <c r="B277" s="143" t="s">
        <v>179</v>
      </c>
      <c r="C277" s="144"/>
      <c r="D277" s="145">
        <v>2</v>
      </c>
      <c r="E277" s="146" t="s">
        <v>50</v>
      </c>
    </row>
    <row r="278" spans="1:5" ht="80.25" customHeight="1" x14ac:dyDescent="0.25">
      <c r="A278" s="142"/>
      <c r="B278" s="143" t="s">
        <v>201</v>
      </c>
      <c r="C278" s="144"/>
      <c r="D278" s="145">
        <v>3</v>
      </c>
      <c r="E278" s="146" t="s">
        <v>202</v>
      </c>
    </row>
    <row r="279" spans="1:5" ht="76.5" customHeight="1" x14ac:dyDescent="0.25">
      <c r="A279" s="142"/>
      <c r="B279" s="143" t="s">
        <v>203</v>
      </c>
      <c r="C279" s="144"/>
      <c r="D279" s="145">
        <v>4</v>
      </c>
      <c r="E279" s="146" t="s">
        <v>137</v>
      </c>
    </row>
    <row r="280" spans="1:5" ht="83.25" customHeight="1" x14ac:dyDescent="0.25">
      <c r="A280" s="142"/>
      <c r="B280" s="143" t="s">
        <v>204</v>
      </c>
      <c r="C280" s="144"/>
      <c r="D280" s="145">
        <v>5</v>
      </c>
      <c r="E280" s="146" t="s">
        <v>138</v>
      </c>
    </row>
    <row r="281" spans="1:5" ht="78.75" customHeight="1" x14ac:dyDescent="0.25">
      <c r="A281" s="142"/>
      <c r="B281" s="143" t="s">
        <v>216</v>
      </c>
      <c r="C281" s="144"/>
      <c r="D281" s="145">
        <v>6</v>
      </c>
      <c r="E281" s="146" t="s">
        <v>148</v>
      </c>
    </row>
    <row r="282" spans="1:5" ht="67.5" customHeight="1" x14ac:dyDescent="0.25">
      <c r="A282" s="142"/>
      <c r="B282" s="143" t="s">
        <v>216</v>
      </c>
      <c r="C282" s="144"/>
      <c r="D282" s="145">
        <v>7</v>
      </c>
      <c r="E282" s="146" t="s">
        <v>149</v>
      </c>
    </row>
    <row r="283" spans="1:5" ht="66" customHeight="1" x14ac:dyDescent="0.25">
      <c r="A283" s="382" t="s">
        <v>259</v>
      </c>
      <c r="B283" s="382"/>
      <c r="C283" s="147"/>
      <c r="D283" s="148">
        <v>1</v>
      </c>
      <c r="E283" s="149" t="s">
        <v>260</v>
      </c>
    </row>
    <row r="284" spans="1:5" ht="33.75" customHeight="1" x14ac:dyDescent="0.25">
      <c r="A284" s="142"/>
      <c r="B284" s="143" t="s">
        <v>205</v>
      </c>
      <c r="C284" s="144"/>
      <c r="D284" s="145">
        <v>2</v>
      </c>
      <c r="E284" s="146" t="s">
        <v>124</v>
      </c>
    </row>
    <row r="285" spans="1:5" ht="33.75" customHeight="1" x14ac:dyDescent="0.25">
      <c r="A285" s="142"/>
      <c r="B285" s="143" t="s">
        <v>206</v>
      </c>
      <c r="C285" s="144"/>
      <c r="D285" s="145">
        <v>3</v>
      </c>
      <c r="E285" s="146" t="s">
        <v>125</v>
      </c>
    </row>
    <row r="286" spans="1:5" ht="56.25" customHeight="1" x14ac:dyDescent="0.25">
      <c r="A286" s="142"/>
      <c r="B286" s="143" t="s">
        <v>207</v>
      </c>
      <c r="C286" s="144"/>
      <c r="D286" s="145">
        <v>4</v>
      </c>
      <c r="E286" s="146" t="s">
        <v>130</v>
      </c>
    </row>
    <row r="287" spans="1:5" ht="47.25" customHeight="1" x14ac:dyDescent="0.25">
      <c r="A287" s="142"/>
      <c r="B287" s="143" t="s">
        <v>209</v>
      </c>
      <c r="C287" s="144"/>
      <c r="D287" s="145">
        <v>5</v>
      </c>
      <c r="E287" s="146" t="s">
        <v>145</v>
      </c>
    </row>
    <row r="288" spans="1:5" ht="43.5" customHeight="1" x14ac:dyDescent="0.25">
      <c r="A288" s="142"/>
      <c r="B288" s="143" t="s">
        <v>216</v>
      </c>
      <c r="C288" s="144"/>
      <c r="D288" s="145">
        <v>6</v>
      </c>
      <c r="E288" s="146" t="s">
        <v>148</v>
      </c>
    </row>
    <row r="289" spans="1:5" ht="45.75" customHeight="1" x14ac:dyDescent="0.25">
      <c r="A289" s="142"/>
      <c r="B289" s="143" t="s">
        <v>216</v>
      </c>
      <c r="C289" s="144"/>
      <c r="D289" s="145">
        <v>7</v>
      </c>
      <c r="E289" s="146" t="s">
        <v>149</v>
      </c>
    </row>
    <row r="290" spans="1:5" ht="62.25" customHeight="1" x14ac:dyDescent="0.25">
      <c r="A290" s="382" t="s">
        <v>261</v>
      </c>
      <c r="B290" s="382"/>
      <c r="C290" s="147"/>
      <c r="D290" s="148">
        <v>1</v>
      </c>
      <c r="E290" s="149" t="s">
        <v>262</v>
      </c>
    </row>
    <row r="291" spans="1:5" ht="33.75" customHeight="1" x14ac:dyDescent="0.25">
      <c r="A291" s="142"/>
      <c r="B291" s="143" t="s">
        <v>205</v>
      </c>
      <c r="C291" s="144"/>
      <c r="D291" s="145">
        <v>2</v>
      </c>
      <c r="E291" s="146" t="s">
        <v>124</v>
      </c>
    </row>
    <row r="292" spans="1:5" ht="33.75" customHeight="1" x14ac:dyDescent="0.25">
      <c r="A292" s="142"/>
      <c r="B292" s="143" t="s">
        <v>206</v>
      </c>
      <c r="C292" s="144"/>
      <c r="D292" s="145">
        <v>3</v>
      </c>
      <c r="E292" s="146" t="s">
        <v>125</v>
      </c>
    </row>
    <row r="293" spans="1:5" ht="46.5" customHeight="1" x14ac:dyDescent="0.25">
      <c r="A293" s="142"/>
      <c r="B293" s="143" t="s">
        <v>209</v>
      </c>
      <c r="C293" s="144"/>
      <c r="D293" s="145">
        <v>5</v>
      </c>
      <c r="E293" s="146" t="s">
        <v>145</v>
      </c>
    </row>
    <row r="294" spans="1:5" ht="53.25" customHeight="1" x14ac:dyDescent="0.25">
      <c r="A294" s="142"/>
      <c r="B294" s="143" t="s">
        <v>216</v>
      </c>
      <c r="C294" s="144"/>
      <c r="D294" s="145">
        <v>6</v>
      </c>
      <c r="E294" s="146" t="s">
        <v>148</v>
      </c>
    </row>
    <row r="295" spans="1:5" ht="52.5" customHeight="1" x14ac:dyDescent="0.25">
      <c r="A295" s="142"/>
      <c r="B295" s="143" t="s">
        <v>216</v>
      </c>
      <c r="C295" s="144"/>
      <c r="D295" s="145">
        <v>7</v>
      </c>
      <c r="E295" s="146" t="s">
        <v>149</v>
      </c>
    </row>
    <row r="296" spans="1:5" ht="81.75" customHeight="1" x14ac:dyDescent="0.25">
      <c r="A296" s="382" t="s">
        <v>263</v>
      </c>
      <c r="B296" s="382"/>
      <c r="C296" s="147"/>
      <c r="D296" s="148">
        <v>1</v>
      </c>
      <c r="E296" s="149" t="s">
        <v>264</v>
      </c>
    </row>
    <row r="297" spans="1:5" ht="33.75" customHeight="1" x14ac:dyDescent="0.25">
      <c r="A297" s="142"/>
      <c r="B297" s="143" t="s">
        <v>181</v>
      </c>
      <c r="C297" s="144"/>
      <c r="D297" s="145">
        <v>2</v>
      </c>
      <c r="E297" s="146" t="s">
        <v>108</v>
      </c>
    </row>
    <row r="298" spans="1:5" ht="33.75" customHeight="1" x14ac:dyDescent="0.25">
      <c r="A298" s="142"/>
      <c r="B298" s="143" t="s">
        <v>182</v>
      </c>
      <c r="C298" s="144"/>
      <c r="D298" s="145">
        <v>3</v>
      </c>
      <c r="E298" s="146" t="s">
        <v>109</v>
      </c>
    </row>
    <row r="299" spans="1:5" ht="33.75" customHeight="1" x14ac:dyDescent="0.25">
      <c r="A299" s="142"/>
      <c r="B299" s="143" t="s">
        <v>205</v>
      </c>
      <c r="C299" s="144"/>
      <c r="D299" s="145">
        <v>4</v>
      </c>
      <c r="E299" s="146" t="s">
        <v>124</v>
      </c>
    </row>
    <row r="300" spans="1:5" ht="33.75" customHeight="1" x14ac:dyDescent="0.25">
      <c r="A300" s="142"/>
      <c r="B300" s="143" t="s">
        <v>206</v>
      </c>
      <c r="C300" s="144"/>
      <c r="D300" s="145">
        <v>5</v>
      </c>
      <c r="E300" s="146" t="s">
        <v>125</v>
      </c>
    </row>
    <row r="301" spans="1:5" ht="39" customHeight="1" x14ac:dyDescent="0.25">
      <c r="A301" s="142"/>
      <c r="B301" s="143" t="s">
        <v>207</v>
      </c>
      <c r="C301" s="144"/>
      <c r="D301" s="145">
        <v>6</v>
      </c>
      <c r="E301" s="146" t="s">
        <v>130</v>
      </c>
    </row>
    <row r="302" spans="1:5" ht="46.5" customHeight="1" x14ac:dyDescent="0.25">
      <c r="A302" s="142"/>
      <c r="B302" s="143" t="s">
        <v>209</v>
      </c>
      <c r="C302" s="144"/>
      <c r="D302" s="145">
        <v>7</v>
      </c>
      <c r="E302" s="146" t="s">
        <v>145</v>
      </c>
    </row>
    <row r="303" spans="1:5" ht="44.25" customHeight="1" x14ac:dyDescent="0.25">
      <c r="A303" s="142"/>
      <c r="B303" s="143" t="s">
        <v>216</v>
      </c>
      <c r="C303" s="144"/>
      <c r="D303" s="145">
        <v>8</v>
      </c>
      <c r="E303" s="146" t="s">
        <v>148</v>
      </c>
    </row>
    <row r="304" spans="1:5" ht="42.75" customHeight="1" x14ac:dyDescent="0.25">
      <c r="A304" s="142"/>
      <c r="B304" s="143" t="s">
        <v>216</v>
      </c>
      <c r="C304" s="144"/>
      <c r="D304" s="145">
        <v>9</v>
      </c>
      <c r="E304" s="146" t="s">
        <v>149</v>
      </c>
    </row>
    <row r="305" spans="1:5" ht="67.5" customHeight="1" x14ac:dyDescent="0.25">
      <c r="A305" s="382" t="s">
        <v>265</v>
      </c>
      <c r="B305" s="382"/>
      <c r="C305" s="147"/>
      <c r="D305" s="148">
        <v>1</v>
      </c>
      <c r="E305" s="149" t="s">
        <v>266</v>
      </c>
    </row>
    <row r="306" spans="1:5" ht="33.75" customHeight="1" x14ac:dyDescent="0.25">
      <c r="A306" s="142"/>
      <c r="B306" s="143" t="s">
        <v>181</v>
      </c>
      <c r="C306" s="144"/>
      <c r="D306" s="145">
        <v>2</v>
      </c>
      <c r="E306" s="146" t="s">
        <v>108</v>
      </c>
    </row>
    <row r="307" spans="1:5" ht="36.75" customHeight="1" x14ac:dyDescent="0.25">
      <c r="A307" s="142"/>
      <c r="B307" s="143" t="s">
        <v>187</v>
      </c>
      <c r="C307" s="144"/>
      <c r="D307" s="145">
        <v>3</v>
      </c>
      <c r="E307" s="146" t="s">
        <v>64</v>
      </c>
    </row>
    <row r="308" spans="1:5" ht="33.75" customHeight="1" x14ac:dyDescent="0.25">
      <c r="A308" s="142"/>
      <c r="B308" s="143" t="s">
        <v>205</v>
      </c>
      <c r="C308" s="144"/>
      <c r="D308" s="145">
        <v>4</v>
      </c>
      <c r="E308" s="146" t="s">
        <v>124</v>
      </c>
    </row>
    <row r="309" spans="1:5" ht="33.75" customHeight="1" x14ac:dyDescent="0.25">
      <c r="A309" s="142"/>
      <c r="B309" s="143" t="s">
        <v>206</v>
      </c>
      <c r="C309" s="144"/>
      <c r="D309" s="145">
        <v>5</v>
      </c>
      <c r="E309" s="146" t="s">
        <v>125</v>
      </c>
    </row>
    <row r="310" spans="1:5" ht="35.25" customHeight="1" x14ac:dyDescent="0.25">
      <c r="A310" s="142"/>
      <c r="B310" s="143" t="s">
        <v>209</v>
      </c>
      <c r="C310" s="144"/>
      <c r="D310" s="145">
        <v>7</v>
      </c>
      <c r="E310" s="146" t="s">
        <v>145</v>
      </c>
    </row>
    <row r="311" spans="1:5" ht="49.5" customHeight="1" x14ac:dyDescent="0.25">
      <c r="A311" s="142"/>
      <c r="B311" s="143" t="s">
        <v>216</v>
      </c>
      <c r="C311" s="144"/>
      <c r="D311" s="145">
        <v>8</v>
      </c>
      <c r="E311" s="146" t="s">
        <v>148</v>
      </c>
    </row>
    <row r="312" spans="1:5" ht="29.25" customHeight="1" x14ac:dyDescent="0.25">
      <c r="A312" s="142"/>
      <c r="B312" s="143" t="s">
        <v>216</v>
      </c>
      <c r="C312" s="144"/>
      <c r="D312" s="145">
        <v>9</v>
      </c>
      <c r="E312" s="146" t="s">
        <v>149</v>
      </c>
    </row>
  </sheetData>
  <mergeCells count="24">
    <mergeCell ref="A276:B276"/>
    <mergeCell ref="A283:B283"/>
    <mergeCell ref="A290:B290"/>
    <mergeCell ref="A296:B296"/>
    <mergeCell ref="A305:B305"/>
    <mergeCell ref="A270:B270"/>
    <mergeCell ref="A215:B215"/>
    <mergeCell ref="A226:B226"/>
    <mergeCell ref="A234:B234"/>
    <mergeCell ref="A171:B171"/>
    <mergeCell ref="A176:B176"/>
    <mergeCell ref="A181:B181"/>
    <mergeCell ref="A185:B185"/>
    <mergeCell ref="A211:B211"/>
    <mergeCell ref="A242:B242"/>
    <mergeCell ref="A251:B251"/>
    <mergeCell ref="A258:B258"/>
    <mergeCell ref="A264:B264"/>
    <mergeCell ref="A163:B163"/>
    <mergeCell ref="A1:B1"/>
    <mergeCell ref="A2:B2"/>
    <mergeCell ref="A42:B42"/>
    <mergeCell ref="A82:B82"/>
    <mergeCell ref="A123:B1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8"/>
  <sheetViews>
    <sheetView workbookViewId="0">
      <selection activeCell="E316" sqref="E316"/>
    </sheetView>
  </sheetViews>
  <sheetFormatPr defaultRowHeight="15" x14ac:dyDescent="0.25"/>
  <sheetData>
    <row r="1" spans="1:15" x14ac:dyDescent="0.25">
      <c r="A1" s="387" t="s">
        <v>267</v>
      </c>
      <c r="B1" s="150"/>
      <c r="C1" s="389" t="s">
        <v>38</v>
      </c>
      <c r="D1" s="151" t="s">
        <v>171</v>
      </c>
      <c r="E1" s="152" t="s">
        <v>217</v>
      </c>
      <c r="F1" s="152" t="s">
        <v>219</v>
      </c>
      <c r="G1" s="152" t="s">
        <v>222</v>
      </c>
      <c r="H1" s="152" t="s">
        <v>224</v>
      </c>
      <c r="I1" s="152" t="s">
        <v>226</v>
      </c>
      <c r="J1" s="152" t="s">
        <v>230</v>
      </c>
      <c r="K1" s="152" t="s">
        <v>232</v>
      </c>
      <c r="L1" s="152" t="s">
        <v>234</v>
      </c>
      <c r="M1" s="153"/>
      <c r="N1" s="153"/>
      <c r="O1" s="154"/>
    </row>
    <row r="2" spans="1:15" x14ac:dyDescent="0.25">
      <c r="A2" s="387"/>
      <c r="B2" s="150"/>
      <c r="C2" s="389"/>
      <c r="D2" s="155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7"/>
    </row>
    <row r="3" spans="1:15" x14ac:dyDescent="0.25">
      <c r="A3" s="387"/>
      <c r="B3" s="150"/>
      <c r="C3" s="389"/>
      <c r="D3" s="155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7"/>
    </row>
    <row r="4" spans="1:15" x14ac:dyDescent="0.25">
      <c r="A4" s="387"/>
      <c r="B4" s="150"/>
      <c r="C4" s="389"/>
      <c r="D4" s="155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7"/>
    </row>
    <row r="5" spans="1:15" x14ac:dyDescent="0.25">
      <c r="A5" s="387"/>
      <c r="B5" s="150"/>
      <c r="C5" s="389"/>
      <c r="D5" s="155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7"/>
    </row>
    <row r="6" spans="1:15" x14ac:dyDescent="0.25">
      <c r="A6" s="387"/>
      <c r="B6" s="150"/>
      <c r="C6" s="389"/>
      <c r="D6" s="155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7"/>
    </row>
    <row r="7" spans="1:15" x14ac:dyDescent="0.25">
      <c r="A7" s="387"/>
      <c r="B7" s="150"/>
      <c r="C7" s="389"/>
      <c r="D7" s="155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7"/>
    </row>
    <row r="8" spans="1:15" x14ac:dyDescent="0.25">
      <c r="A8" s="388"/>
      <c r="B8" s="158"/>
      <c r="C8" s="390"/>
      <c r="D8" s="159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1"/>
    </row>
    <row r="9" spans="1:15" x14ac:dyDescent="0.25">
      <c r="A9" s="391" t="s">
        <v>268</v>
      </c>
      <c r="B9" s="162" t="s">
        <v>165</v>
      </c>
      <c r="C9" s="393" t="s">
        <v>39</v>
      </c>
      <c r="D9" s="163" t="s">
        <v>171</v>
      </c>
      <c r="E9" s="164" t="s">
        <v>217</v>
      </c>
      <c r="F9" s="164" t="s">
        <v>219</v>
      </c>
      <c r="G9" s="164" t="s">
        <v>222</v>
      </c>
      <c r="H9" s="164" t="s">
        <v>224</v>
      </c>
      <c r="I9" s="164" t="s">
        <v>232</v>
      </c>
      <c r="J9" s="165"/>
      <c r="K9" s="165"/>
      <c r="L9" s="165"/>
      <c r="M9" s="165"/>
      <c r="N9" s="165"/>
      <c r="O9" s="166"/>
    </row>
    <row r="10" spans="1:15" x14ac:dyDescent="0.25">
      <c r="A10" s="391"/>
      <c r="B10" s="162"/>
      <c r="C10" s="393"/>
      <c r="D10" s="167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9"/>
    </row>
    <row r="11" spans="1:15" x14ac:dyDescent="0.25">
      <c r="A11" s="391"/>
      <c r="B11" s="162"/>
      <c r="C11" s="393"/>
      <c r="D11" s="167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9"/>
    </row>
    <row r="12" spans="1:15" x14ac:dyDescent="0.25">
      <c r="A12" s="391"/>
      <c r="B12" s="162"/>
      <c r="C12" s="393"/>
      <c r="D12" s="167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9"/>
    </row>
    <row r="13" spans="1:15" x14ac:dyDescent="0.25">
      <c r="A13" s="391"/>
      <c r="B13" s="162"/>
      <c r="C13" s="393"/>
      <c r="D13" s="167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9"/>
    </row>
    <row r="14" spans="1:15" x14ac:dyDescent="0.25">
      <c r="A14" s="391"/>
      <c r="B14" s="162"/>
      <c r="C14" s="393"/>
      <c r="D14" s="167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9"/>
    </row>
    <row r="15" spans="1:15" x14ac:dyDescent="0.25">
      <c r="A15" s="391"/>
      <c r="B15" s="162"/>
      <c r="C15" s="393"/>
      <c r="D15" s="167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9"/>
    </row>
    <row r="16" spans="1:15" x14ac:dyDescent="0.25">
      <c r="A16" s="392"/>
      <c r="B16" s="170"/>
      <c r="C16" s="394"/>
      <c r="D16" s="171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3"/>
    </row>
    <row r="17" spans="1:15" x14ac:dyDescent="0.25">
      <c r="A17" s="391" t="s">
        <v>40</v>
      </c>
      <c r="B17" s="162" t="s">
        <v>165</v>
      </c>
      <c r="C17" s="393" t="s">
        <v>31</v>
      </c>
      <c r="D17" s="174" t="s">
        <v>171</v>
      </c>
      <c r="E17" s="175" t="s">
        <v>217</v>
      </c>
      <c r="F17" s="175" t="s">
        <v>219</v>
      </c>
      <c r="G17" s="175" t="s">
        <v>222</v>
      </c>
      <c r="H17" s="175" t="s">
        <v>224</v>
      </c>
      <c r="I17" s="175" t="s">
        <v>226</v>
      </c>
      <c r="J17" s="175" t="s">
        <v>232</v>
      </c>
      <c r="K17" s="176"/>
      <c r="L17" s="176"/>
      <c r="M17" s="176"/>
      <c r="N17" s="176"/>
      <c r="O17" s="177"/>
    </row>
    <row r="18" spans="1:15" x14ac:dyDescent="0.25">
      <c r="A18" s="391"/>
      <c r="B18" s="162"/>
      <c r="C18" s="393"/>
      <c r="D18" s="178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80"/>
    </row>
    <row r="19" spans="1:15" x14ac:dyDescent="0.25">
      <c r="A19" s="391"/>
      <c r="B19" s="162"/>
      <c r="C19" s="393"/>
      <c r="D19" s="178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80"/>
    </row>
    <row r="20" spans="1:15" x14ac:dyDescent="0.25">
      <c r="A20" s="391"/>
      <c r="B20" s="162"/>
      <c r="C20" s="393"/>
      <c r="D20" s="178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80"/>
    </row>
    <row r="21" spans="1:15" x14ac:dyDescent="0.25">
      <c r="A21" s="391"/>
      <c r="B21" s="162"/>
      <c r="C21" s="393"/>
      <c r="D21" s="178"/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80"/>
    </row>
    <row r="22" spans="1:15" x14ac:dyDescent="0.25">
      <c r="A22" s="391"/>
      <c r="B22" s="162"/>
      <c r="C22" s="393"/>
      <c r="D22" s="178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80"/>
    </row>
    <row r="23" spans="1:15" x14ac:dyDescent="0.25">
      <c r="A23" s="391"/>
      <c r="B23" s="162"/>
      <c r="C23" s="393"/>
      <c r="D23" s="178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80"/>
    </row>
    <row r="24" spans="1:15" x14ac:dyDescent="0.25">
      <c r="A24" s="392"/>
      <c r="B24" s="170"/>
      <c r="C24" s="394"/>
      <c r="D24" s="181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3"/>
    </row>
    <row r="25" spans="1:15" x14ac:dyDescent="0.25">
      <c r="A25" s="391" t="s">
        <v>41</v>
      </c>
      <c r="B25" s="162" t="s">
        <v>165</v>
      </c>
      <c r="C25" s="393" t="s">
        <v>42</v>
      </c>
      <c r="D25" s="163" t="s">
        <v>171</v>
      </c>
      <c r="E25" s="164" t="s">
        <v>217</v>
      </c>
      <c r="F25" s="164" t="s">
        <v>219</v>
      </c>
      <c r="G25" s="164" t="s">
        <v>222</v>
      </c>
      <c r="H25" s="164" t="s">
        <v>232</v>
      </c>
      <c r="I25" s="164" t="s">
        <v>234</v>
      </c>
      <c r="J25" s="165"/>
      <c r="K25" s="165"/>
      <c r="L25" s="165"/>
      <c r="M25" s="165"/>
      <c r="N25" s="165"/>
      <c r="O25" s="166"/>
    </row>
    <row r="26" spans="1:15" x14ac:dyDescent="0.25">
      <c r="A26" s="391"/>
      <c r="B26" s="162"/>
      <c r="C26" s="393"/>
      <c r="D26" s="167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9"/>
    </row>
    <row r="27" spans="1:15" x14ac:dyDescent="0.25">
      <c r="A27" s="391"/>
      <c r="B27" s="162"/>
      <c r="C27" s="393"/>
      <c r="D27" s="167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9"/>
    </row>
    <row r="28" spans="1:15" x14ac:dyDescent="0.25">
      <c r="A28" s="391"/>
      <c r="B28" s="162"/>
      <c r="C28" s="393"/>
      <c r="D28" s="167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9"/>
    </row>
    <row r="29" spans="1:15" x14ac:dyDescent="0.25">
      <c r="A29" s="391"/>
      <c r="B29" s="162"/>
      <c r="C29" s="393"/>
      <c r="D29" s="167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9"/>
    </row>
    <row r="30" spans="1:15" x14ac:dyDescent="0.25">
      <c r="A30" s="391"/>
      <c r="B30" s="162"/>
      <c r="C30" s="393"/>
      <c r="D30" s="167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9"/>
    </row>
    <row r="31" spans="1:15" x14ac:dyDescent="0.25">
      <c r="A31" s="391"/>
      <c r="B31" s="162"/>
      <c r="C31" s="393"/>
      <c r="D31" s="167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9"/>
    </row>
    <row r="32" spans="1:15" x14ac:dyDescent="0.25">
      <c r="A32" s="392"/>
      <c r="B32" s="170"/>
      <c r="C32" s="394"/>
      <c r="D32" s="171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3"/>
    </row>
    <row r="33" spans="1:15" x14ac:dyDescent="0.25">
      <c r="A33" s="391" t="s">
        <v>43</v>
      </c>
      <c r="B33" s="162" t="s">
        <v>165</v>
      </c>
      <c r="C33" s="393" t="s">
        <v>32</v>
      </c>
      <c r="D33" s="174" t="s">
        <v>219</v>
      </c>
      <c r="E33" s="175" t="s">
        <v>222</v>
      </c>
      <c r="F33" s="175" t="s">
        <v>230</v>
      </c>
      <c r="G33" s="176"/>
      <c r="H33" s="176"/>
      <c r="I33" s="176"/>
      <c r="J33" s="176"/>
      <c r="K33" s="176"/>
      <c r="L33" s="176"/>
      <c r="M33" s="176"/>
      <c r="N33" s="176"/>
      <c r="O33" s="177"/>
    </row>
    <row r="34" spans="1:15" x14ac:dyDescent="0.25">
      <c r="A34" s="391"/>
      <c r="B34" s="162"/>
      <c r="C34" s="393"/>
      <c r="D34" s="178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80"/>
    </row>
    <row r="35" spans="1:15" x14ac:dyDescent="0.25">
      <c r="A35" s="391"/>
      <c r="B35" s="162"/>
      <c r="C35" s="393"/>
      <c r="D35" s="178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80"/>
    </row>
    <row r="36" spans="1:15" x14ac:dyDescent="0.25">
      <c r="A36" s="391"/>
      <c r="B36" s="162"/>
      <c r="C36" s="393"/>
      <c r="D36" s="178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80"/>
    </row>
    <row r="37" spans="1:15" x14ac:dyDescent="0.25">
      <c r="A37" s="391"/>
      <c r="B37" s="162"/>
      <c r="C37" s="393"/>
      <c r="D37" s="178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80"/>
    </row>
    <row r="38" spans="1:15" x14ac:dyDescent="0.25">
      <c r="A38" s="391"/>
      <c r="B38" s="162"/>
      <c r="C38" s="393"/>
      <c r="D38" s="178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80"/>
    </row>
    <row r="39" spans="1:15" x14ac:dyDescent="0.25">
      <c r="A39" s="391"/>
      <c r="B39" s="162"/>
      <c r="C39" s="393"/>
      <c r="D39" s="178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80"/>
    </row>
    <row r="40" spans="1:15" x14ac:dyDescent="0.25">
      <c r="A40" s="392"/>
      <c r="B40" s="170"/>
      <c r="C40" s="394"/>
      <c r="D40" s="181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3"/>
    </row>
    <row r="41" spans="1:15" x14ac:dyDescent="0.25">
      <c r="A41" s="391" t="s">
        <v>45</v>
      </c>
      <c r="B41" s="162" t="s">
        <v>165</v>
      </c>
      <c r="C41" s="393" t="s">
        <v>46</v>
      </c>
      <c r="D41" s="163" t="s">
        <v>171</v>
      </c>
      <c r="E41" s="164" t="s">
        <v>217</v>
      </c>
      <c r="F41" s="164" t="s">
        <v>219</v>
      </c>
      <c r="G41" s="164" t="s">
        <v>222</v>
      </c>
      <c r="H41" s="164" t="s">
        <v>224</v>
      </c>
      <c r="I41" s="164" t="s">
        <v>226</v>
      </c>
      <c r="J41" s="165"/>
      <c r="K41" s="165"/>
      <c r="L41" s="165"/>
      <c r="M41" s="165"/>
      <c r="N41" s="165"/>
      <c r="O41" s="166"/>
    </row>
    <row r="42" spans="1:15" x14ac:dyDescent="0.25">
      <c r="A42" s="391"/>
      <c r="B42" s="162"/>
      <c r="C42" s="393"/>
      <c r="D42" s="167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9"/>
    </row>
    <row r="43" spans="1:15" x14ac:dyDescent="0.25">
      <c r="A43" s="391"/>
      <c r="B43" s="162"/>
      <c r="C43" s="393"/>
      <c r="D43" s="167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9"/>
    </row>
    <row r="44" spans="1:15" x14ac:dyDescent="0.25">
      <c r="A44" s="391"/>
      <c r="B44" s="162"/>
      <c r="C44" s="393"/>
      <c r="D44" s="167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9"/>
    </row>
    <row r="45" spans="1:15" x14ac:dyDescent="0.25">
      <c r="A45" s="391"/>
      <c r="B45" s="162"/>
      <c r="C45" s="393"/>
      <c r="D45" s="167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9"/>
    </row>
    <row r="46" spans="1:15" x14ac:dyDescent="0.25">
      <c r="A46" s="391"/>
      <c r="B46" s="162"/>
      <c r="C46" s="393"/>
      <c r="D46" s="167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9"/>
    </row>
    <row r="47" spans="1:15" x14ac:dyDescent="0.25">
      <c r="A47" s="391"/>
      <c r="B47" s="162"/>
      <c r="C47" s="393"/>
      <c r="D47" s="167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9"/>
    </row>
    <row r="48" spans="1:15" x14ac:dyDescent="0.25">
      <c r="A48" s="391"/>
      <c r="B48" s="162"/>
      <c r="C48" s="393"/>
      <c r="D48" s="184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6"/>
    </row>
    <row r="49" spans="1:15" x14ac:dyDescent="0.25">
      <c r="A49" s="395"/>
      <c r="B49" s="395"/>
      <c r="C49" s="395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</row>
    <row r="50" spans="1:15" x14ac:dyDescent="0.25">
      <c r="A50" s="387" t="s">
        <v>269</v>
      </c>
      <c r="B50" s="150"/>
      <c r="C50" s="389" t="s">
        <v>47</v>
      </c>
      <c r="D50" s="151" t="s">
        <v>171</v>
      </c>
      <c r="E50" s="152" t="s">
        <v>217</v>
      </c>
      <c r="F50" s="152" t="s">
        <v>219</v>
      </c>
      <c r="G50" s="152" t="s">
        <v>222</v>
      </c>
      <c r="H50" s="152" t="s">
        <v>224</v>
      </c>
      <c r="I50" s="152" t="s">
        <v>228</v>
      </c>
      <c r="J50" s="152" t="s">
        <v>232</v>
      </c>
      <c r="K50" s="152" t="s">
        <v>238</v>
      </c>
      <c r="L50" s="152" t="s">
        <v>240</v>
      </c>
      <c r="M50" s="152" t="s">
        <v>241</v>
      </c>
      <c r="N50" s="152" t="s">
        <v>246</v>
      </c>
      <c r="O50" s="188" t="s">
        <v>257</v>
      </c>
    </row>
    <row r="51" spans="1:15" x14ac:dyDescent="0.25">
      <c r="A51" s="387"/>
      <c r="B51" s="150"/>
      <c r="C51" s="389"/>
      <c r="D51" s="155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7"/>
    </row>
    <row r="52" spans="1:15" x14ac:dyDescent="0.25">
      <c r="A52" s="387"/>
      <c r="B52" s="150"/>
      <c r="C52" s="389"/>
      <c r="D52" s="155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7"/>
    </row>
    <row r="53" spans="1:15" x14ac:dyDescent="0.25">
      <c r="A53" s="387"/>
      <c r="B53" s="150"/>
      <c r="C53" s="389"/>
      <c r="D53" s="155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7"/>
    </row>
    <row r="54" spans="1:15" x14ac:dyDescent="0.25">
      <c r="A54" s="387"/>
      <c r="B54" s="150"/>
      <c r="C54" s="389"/>
      <c r="D54" s="155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7"/>
    </row>
    <row r="55" spans="1:15" x14ac:dyDescent="0.25">
      <c r="A55" s="387"/>
      <c r="B55" s="150"/>
      <c r="C55" s="389"/>
      <c r="D55" s="155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7"/>
    </row>
    <row r="56" spans="1:15" x14ac:dyDescent="0.25">
      <c r="A56" s="387"/>
      <c r="B56" s="150"/>
      <c r="C56" s="389"/>
      <c r="D56" s="155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7"/>
    </row>
    <row r="57" spans="1:15" x14ac:dyDescent="0.25">
      <c r="A57" s="388"/>
      <c r="B57" s="158"/>
      <c r="C57" s="390"/>
      <c r="D57" s="159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1"/>
    </row>
    <row r="58" spans="1:15" x14ac:dyDescent="0.25">
      <c r="A58" s="391" t="s">
        <v>48</v>
      </c>
      <c r="B58" s="162" t="s">
        <v>270</v>
      </c>
      <c r="C58" s="393" t="s">
        <v>30</v>
      </c>
      <c r="D58" s="163" t="s">
        <v>171</v>
      </c>
      <c r="E58" s="164" t="s">
        <v>217</v>
      </c>
      <c r="F58" s="164" t="s">
        <v>219</v>
      </c>
      <c r="G58" s="164" t="s">
        <v>222</v>
      </c>
      <c r="H58" s="164" t="s">
        <v>224</v>
      </c>
      <c r="I58" s="164" t="s">
        <v>238</v>
      </c>
      <c r="J58" s="164" t="s">
        <v>246</v>
      </c>
      <c r="K58" s="165"/>
      <c r="L58" s="165"/>
      <c r="M58" s="165"/>
      <c r="N58" s="165"/>
      <c r="O58" s="166"/>
    </row>
    <row r="59" spans="1:15" x14ac:dyDescent="0.25">
      <c r="A59" s="391"/>
      <c r="B59" s="162"/>
      <c r="C59" s="393"/>
      <c r="D59" s="167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9"/>
    </row>
    <row r="60" spans="1:15" x14ac:dyDescent="0.25">
      <c r="A60" s="391"/>
      <c r="B60" s="162"/>
      <c r="C60" s="393"/>
      <c r="D60" s="167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9"/>
    </row>
    <row r="61" spans="1:15" x14ac:dyDescent="0.25">
      <c r="A61" s="391"/>
      <c r="B61" s="162"/>
      <c r="C61" s="393"/>
      <c r="D61" s="167"/>
      <c r="E61" s="168"/>
      <c r="F61" s="168"/>
      <c r="G61" s="168"/>
      <c r="H61" s="168"/>
      <c r="I61" s="168"/>
      <c r="J61" s="168"/>
      <c r="K61" s="168"/>
      <c r="L61" s="168"/>
      <c r="M61" s="168"/>
      <c r="N61" s="168"/>
      <c r="O61" s="169"/>
    </row>
    <row r="62" spans="1:15" x14ac:dyDescent="0.25">
      <c r="A62" s="391"/>
      <c r="B62" s="162"/>
      <c r="C62" s="393"/>
      <c r="D62" s="167"/>
      <c r="E62" s="168"/>
      <c r="F62" s="168"/>
      <c r="G62" s="168"/>
      <c r="H62" s="168"/>
      <c r="I62" s="168"/>
      <c r="J62" s="168"/>
      <c r="K62" s="168"/>
      <c r="L62" s="168"/>
      <c r="M62" s="168"/>
      <c r="N62" s="168"/>
      <c r="O62" s="169"/>
    </row>
    <row r="63" spans="1:15" x14ac:dyDescent="0.25">
      <c r="A63" s="391"/>
      <c r="B63" s="162"/>
      <c r="C63" s="393"/>
      <c r="D63" s="167"/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9"/>
    </row>
    <row r="64" spans="1:15" x14ac:dyDescent="0.25">
      <c r="A64" s="391"/>
      <c r="B64" s="162"/>
      <c r="C64" s="393"/>
      <c r="D64" s="167"/>
      <c r="E64" s="168"/>
      <c r="F64" s="168"/>
      <c r="G64" s="168"/>
      <c r="H64" s="168"/>
      <c r="I64" s="168"/>
      <c r="J64" s="168"/>
      <c r="K64" s="168"/>
      <c r="L64" s="168"/>
      <c r="M64" s="168"/>
      <c r="N64" s="168"/>
      <c r="O64" s="169"/>
    </row>
    <row r="65" spans="1:15" x14ac:dyDescent="0.25">
      <c r="A65" s="392"/>
      <c r="B65" s="170"/>
      <c r="C65" s="394"/>
      <c r="D65" s="171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3"/>
    </row>
    <row r="66" spans="1:15" x14ac:dyDescent="0.25">
      <c r="A66" s="391" t="s">
        <v>49</v>
      </c>
      <c r="B66" s="162" t="s">
        <v>270</v>
      </c>
      <c r="C66" s="393" t="s">
        <v>33</v>
      </c>
      <c r="D66" s="174" t="s">
        <v>171</v>
      </c>
      <c r="E66" s="175" t="s">
        <v>217</v>
      </c>
      <c r="F66" s="175" t="s">
        <v>219</v>
      </c>
      <c r="G66" s="175" t="s">
        <v>222</v>
      </c>
      <c r="H66" s="175" t="s">
        <v>224</v>
      </c>
      <c r="I66" s="175" t="s">
        <v>232</v>
      </c>
      <c r="J66" s="175" t="s">
        <v>240</v>
      </c>
      <c r="K66" s="175" t="s">
        <v>241</v>
      </c>
      <c r="L66" s="176"/>
      <c r="M66" s="176"/>
      <c r="N66" s="176"/>
      <c r="O66" s="177"/>
    </row>
    <row r="67" spans="1:15" x14ac:dyDescent="0.25">
      <c r="A67" s="391"/>
      <c r="B67" s="162"/>
      <c r="C67" s="393"/>
      <c r="D67" s="178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80"/>
    </row>
    <row r="68" spans="1:15" x14ac:dyDescent="0.25">
      <c r="A68" s="391"/>
      <c r="B68" s="162"/>
      <c r="C68" s="393"/>
      <c r="D68" s="178"/>
      <c r="E68" s="179"/>
      <c r="F68" s="179"/>
      <c r="G68" s="179"/>
      <c r="H68" s="179"/>
      <c r="I68" s="179"/>
      <c r="J68" s="179"/>
      <c r="K68" s="179"/>
      <c r="L68" s="179"/>
      <c r="M68" s="179"/>
      <c r="N68" s="179"/>
      <c r="O68" s="180"/>
    </row>
    <row r="69" spans="1:15" x14ac:dyDescent="0.25">
      <c r="A69" s="391"/>
      <c r="B69" s="162"/>
      <c r="C69" s="393"/>
      <c r="D69" s="178"/>
      <c r="E69" s="179"/>
      <c r="F69" s="179"/>
      <c r="G69" s="179"/>
      <c r="H69" s="179"/>
      <c r="I69" s="179"/>
      <c r="J69" s="179"/>
      <c r="K69" s="179"/>
      <c r="L69" s="179"/>
      <c r="M69" s="179"/>
      <c r="N69" s="179"/>
      <c r="O69" s="180"/>
    </row>
    <row r="70" spans="1:15" x14ac:dyDescent="0.25">
      <c r="A70" s="391"/>
      <c r="B70" s="162"/>
      <c r="C70" s="393"/>
      <c r="D70" s="178"/>
      <c r="E70" s="179"/>
      <c r="F70" s="179"/>
      <c r="G70" s="179"/>
      <c r="H70" s="179"/>
      <c r="I70" s="179"/>
      <c r="J70" s="179"/>
      <c r="K70" s="179"/>
      <c r="L70" s="179"/>
      <c r="M70" s="179"/>
      <c r="N70" s="179"/>
      <c r="O70" s="180"/>
    </row>
    <row r="71" spans="1:15" x14ac:dyDescent="0.25">
      <c r="A71" s="391"/>
      <c r="B71" s="162"/>
      <c r="C71" s="393"/>
      <c r="D71" s="178"/>
      <c r="E71" s="179"/>
      <c r="F71" s="179"/>
      <c r="G71" s="179"/>
      <c r="H71" s="179"/>
      <c r="I71" s="179"/>
      <c r="J71" s="179"/>
      <c r="K71" s="179"/>
      <c r="L71" s="179"/>
      <c r="M71" s="179"/>
      <c r="N71" s="179"/>
      <c r="O71" s="180"/>
    </row>
    <row r="72" spans="1:15" x14ac:dyDescent="0.25">
      <c r="A72" s="391"/>
      <c r="B72" s="162"/>
      <c r="C72" s="393"/>
      <c r="D72" s="178"/>
      <c r="E72" s="179"/>
      <c r="F72" s="179"/>
      <c r="G72" s="179"/>
      <c r="H72" s="179"/>
      <c r="I72" s="179"/>
      <c r="J72" s="179"/>
      <c r="K72" s="179"/>
      <c r="L72" s="179"/>
      <c r="M72" s="179"/>
      <c r="N72" s="179"/>
      <c r="O72" s="180"/>
    </row>
    <row r="73" spans="1:15" x14ac:dyDescent="0.25">
      <c r="A73" s="392"/>
      <c r="B73" s="170"/>
      <c r="C73" s="394"/>
      <c r="D73" s="181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3"/>
    </row>
    <row r="74" spans="1:15" x14ac:dyDescent="0.25">
      <c r="A74" s="391" t="s">
        <v>106</v>
      </c>
      <c r="B74" s="162" t="s">
        <v>270</v>
      </c>
      <c r="C74" s="393" t="s">
        <v>50</v>
      </c>
      <c r="D74" s="163" t="s">
        <v>171</v>
      </c>
      <c r="E74" s="164" t="s">
        <v>217</v>
      </c>
      <c r="F74" s="164" t="s">
        <v>219</v>
      </c>
      <c r="G74" s="164" t="s">
        <v>222</v>
      </c>
      <c r="H74" s="164" t="s">
        <v>228</v>
      </c>
      <c r="I74" s="164" t="s">
        <v>257</v>
      </c>
      <c r="J74" s="165"/>
      <c r="K74" s="165"/>
      <c r="L74" s="165"/>
      <c r="M74" s="165"/>
      <c r="N74" s="165"/>
      <c r="O74" s="166"/>
    </row>
    <row r="75" spans="1:15" x14ac:dyDescent="0.25">
      <c r="A75" s="391"/>
      <c r="B75" s="162"/>
      <c r="C75" s="393"/>
      <c r="D75" s="167"/>
      <c r="E75" s="168"/>
      <c r="F75" s="168"/>
      <c r="G75" s="168"/>
      <c r="H75" s="168"/>
      <c r="I75" s="168"/>
      <c r="J75" s="168"/>
      <c r="K75" s="168"/>
      <c r="L75" s="168"/>
      <c r="M75" s="168"/>
      <c r="N75" s="168"/>
      <c r="O75" s="169"/>
    </row>
    <row r="76" spans="1:15" x14ac:dyDescent="0.25">
      <c r="A76" s="391"/>
      <c r="B76" s="162"/>
      <c r="C76" s="393"/>
      <c r="D76" s="167"/>
      <c r="E76" s="168"/>
      <c r="F76" s="168"/>
      <c r="G76" s="168"/>
      <c r="H76" s="168"/>
      <c r="I76" s="168"/>
      <c r="J76" s="168"/>
      <c r="K76" s="168"/>
      <c r="L76" s="168"/>
      <c r="M76" s="168"/>
      <c r="N76" s="168"/>
      <c r="O76" s="169"/>
    </row>
    <row r="77" spans="1:15" x14ac:dyDescent="0.25">
      <c r="A77" s="391"/>
      <c r="B77" s="162"/>
      <c r="C77" s="393"/>
      <c r="D77" s="167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9"/>
    </row>
    <row r="78" spans="1:15" x14ac:dyDescent="0.25">
      <c r="A78" s="391"/>
      <c r="B78" s="162"/>
      <c r="C78" s="393"/>
      <c r="D78" s="167"/>
      <c r="E78" s="168"/>
      <c r="F78" s="168"/>
      <c r="G78" s="168"/>
      <c r="H78" s="168"/>
      <c r="I78" s="168"/>
      <c r="J78" s="168"/>
      <c r="K78" s="168"/>
      <c r="L78" s="168"/>
      <c r="M78" s="168"/>
      <c r="N78" s="168"/>
      <c r="O78" s="169"/>
    </row>
    <row r="79" spans="1:15" x14ac:dyDescent="0.25">
      <c r="A79" s="391"/>
      <c r="B79" s="162"/>
      <c r="C79" s="393"/>
      <c r="D79" s="167"/>
      <c r="E79" s="168"/>
      <c r="F79" s="168"/>
      <c r="G79" s="168"/>
      <c r="H79" s="168"/>
      <c r="I79" s="168"/>
      <c r="J79" s="168"/>
      <c r="K79" s="168"/>
      <c r="L79" s="168"/>
      <c r="M79" s="168"/>
      <c r="N79" s="168"/>
      <c r="O79" s="169"/>
    </row>
    <row r="80" spans="1:15" x14ac:dyDescent="0.25">
      <c r="A80" s="391"/>
      <c r="B80" s="162"/>
      <c r="C80" s="393"/>
      <c r="D80" s="167"/>
      <c r="E80" s="168"/>
      <c r="F80" s="168"/>
      <c r="G80" s="168"/>
      <c r="H80" s="168"/>
      <c r="I80" s="168"/>
      <c r="J80" s="168"/>
      <c r="K80" s="168"/>
      <c r="L80" s="168"/>
      <c r="M80" s="168"/>
      <c r="N80" s="168"/>
      <c r="O80" s="169"/>
    </row>
    <row r="81" spans="1:15" x14ac:dyDescent="0.25">
      <c r="A81" s="391"/>
      <c r="B81" s="162"/>
      <c r="C81" s="393"/>
      <c r="D81" s="184"/>
      <c r="E81" s="185"/>
      <c r="F81" s="185"/>
      <c r="G81" s="185"/>
      <c r="H81" s="185"/>
      <c r="I81" s="185"/>
      <c r="J81" s="185"/>
      <c r="K81" s="185"/>
      <c r="L81" s="185"/>
      <c r="M81" s="185"/>
      <c r="N81" s="185"/>
      <c r="O81" s="186"/>
    </row>
    <row r="82" spans="1:15" x14ac:dyDescent="0.25">
      <c r="A82" s="395"/>
      <c r="B82" s="395"/>
      <c r="C82" s="395"/>
      <c r="D82" s="187"/>
      <c r="E82" s="187"/>
      <c r="F82" s="187"/>
      <c r="G82" s="187"/>
      <c r="H82" s="187"/>
      <c r="I82" s="187"/>
      <c r="J82" s="187"/>
      <c r="K82" s="187"/>
      <c r="L82" s="187"/>
      <c r="M82" s="187"/>
      <c r="N82" s="187"/>
      <c r="O82" s="187"/>
    </row>
    <row r="83" spans="1:15" x14ac:dyDescent="0.25">
      <c r="A83" s="387" t="s">
        <v>271</v>
      </c>
      <c r="B83" s="150"/>
      <c r="C83" s="389" t="s">
        <v>53</v>
      </c>
      <c r="D83" s="151" t="s">
        <v>171</v>
      </c>
      <c r="E83" s="152" t="s">
        <v>217</v>
      </c>
      <c r="F83" s="152" t="s">
        <v>219</v>
      </c>
      <c r="G83" s="152" t="s">
        <v>222</v>
      </c>
      <c r="H83" s="152" t="s">
        <v>228</v>
      </c>
      <c r="I83" s="152" t="s">
        <v>232</v>
      </c>
      <c r="J83" s="152" t="s">
        <v>236</v>
      </c>
      <c r="K83" s="152" t="s">
        <v>237</v>
      </c>
      <c r="L83" s="152" t="s">
        <v>238</v>
      </c>
      <c r="M83" s="152" t="s">
        <v>240</v>
      </c>
      <c r="N83" s="152" t="s">
        <v>241</v>
      </c>
      <c r="O83" s="188" t="s">
        <v>242</v>
      </c>
    </row>
    <row r="84" spans="1:15" x14ac:dyDescent="0.25">
      <c r="A84" s="387"/>
      <c r="B84" s="150"/>
      <c r="C84" s="389"/>
      <c r="D84" s="189" t="s">
        <v>244</v>
      </c>
      <c r="E84" s="190" t="s">
        <v>246</v>
      </c>
      <c r="F84" s="190" t="s">
        <v>247</v>
      </c>
      <c r="G84" s="190" t="s">
        <v>249</v>
      </c>
      <c r="H84" s="190" t="s">
        <v>263</v>
      </c>
      <c r="I84" s="190" t="s">
        <v>265</v>
      </c>
      <c r="J84" s="156"/>
      <c r="K84" s="156"/>
      <c r="L84" s="156"/>
      <c r="M84" s="156"/>
      <c r="N84" s="156"/>
      <c r="O84" s="157"/>
    </row>
    <row r="85" spans="1:15" x14ac:dyDescent="0.25">
      <c r="A85" s="387"/>
      <c r="B85" s="150"/>
      <c r="C85" s="389"/>
      <c r="D85" s="155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7"/>
    </row>
    <row r="86" spans="1:15" x14ac:dyDescent="0.25">
      <c r="A86" s="387"/>
      <c r="B86" s="150"/>
      <c r="C86" s="389"/>
      <c r="D86" s="155"/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7"/>
    </row>
    <row r="87" spans="1:15" x14ac:dyDescent="0.25">
      <c r="A87" s="387"/>
      <c r="B87" s="150"/>
      <c r="C87" s="389"/>
      <c r="D87" s="155"/>
      <c r="E87" s="156"/>
      <c r="F87" s="156"/>
      <c r="G87" s="156"/>
      <c r="H87" s="156"/>
      <c r="I87" s="156"/>
      <c r="J87" s="156"/>
      <c r="K87" s="156"/>
      <c r="L87" s="156"/>
      <c r="M87" s="156"/>
      <c r="N87" s="156"/>
      <c r="O87" s="157"/>
    </row>
    <row r="88" spans="1:15" x14ac:dyDescent="0.25">
      <c r="A88" s="387"/>
      <c r="B88" s="150"/>
      <c r="C88" s="389"/>
      <c r="D88" s="155"/>
      <c r="E88" s="156"/>
      <c r="F88" s="156"/>
      <c r="G88" s="156"/>
      <c r="H88" s="156"/>
      <c r="I88" s="156"/>
      <c r="J88" s="156"/>
      <c r="K88" s="156"/>
      <c r="L88" s="156"/>
      <c r="M88" s="156"/>
      <c r="N88" s="156"/>
      <c r="O88" s="157"/>
    </row>
    <row r="89" spans="1:15" x14ac:dyDescent="0.25">
      <c r="A89" s="387"/>
      <c r="B89" s="150"/>
      <c r="C89" s="389"/>
      <c r="D89" s="155"/>
      <c r="E89" s="156"/>
      <c r="F89" s="156"/>
      <c r="G89" s="156"/>
      <c r="H89" s="156"/>
      <c r="I89" s="156"/>
      <c r="J89" s="156"/>
      <c r="K89" s="156"/>
      <c r="L89" s="156"/>
      <c r="M89" s="156"/>
      <c r="N89" s="156"/>
      <c r="O89" s="157"/>
    </row>
    <row r="90" spans="1:15" x14ac:dyDescent="0.25">
      <c r="A90" s="388"/>
      <c r="B90" s="158"/>
      <c r="C90" s="390"/>
      <c r="D90" s="159"/>
      <c r="E90" s="160"/>
      <c r="F90" s="160"/>
      <c r="G90" s="160"/>
      <c r="H90" s="160"/>
      <c r="I90" s="160"/>
      <c r="J90" s="160"/>
      <c r="K90" s="160"/>
      <c r="L90" s="160"/>
      <c r="M90" s="160"/>
      <c r="N90" s="160"/>
      <c r="O90" s="161"/>
    </row>
    <row r="91" spans="1:15" x14ac:dyDescent="0.25">
      <c r="A91" s="391" t="s">
        <v>54</v>
      </c>
      <c r="B91" s="162" t="s">
        <v>272</v>
      </c>
      <c r="C91" s="393" t="s">
        <v>107</v>
      </c>
      <c r="D91" s="163" t="s">
        <v>171</v>
      </c>
      <c r="E91" s="164" t="s">
        <v>217</v>
      </c>
      <c r="F91" s="164" t="s">
        <v>219</v>
      </c>
      <c r="G91" s="164" t="s">
        <v>222</v>
      </c>
      <c r="H91" s="164" t="s">
        <v>237</v>
      </c>
      <c r="I91" s="164" t="s">
        <v>238</v>
      </c>
      <c r="J91" s="165"/>
      <c r="K91" s="165"/>
      <c r="L91" s="165"/>
      <c r="M91" s="165"/>
      <c r="N91" s="165"/>
      <c r="O91" s="166"/>
    </row>
    <row r="92" spans="1:15" x14ac:dyDescent="0.25">
      <c r="A92" s="391"/>
      <c r="B92" s="162"/>
      <c r="C92" s="393"/>
      <c r="D92" s="167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9"/>
    </row>
    <row r="93" spans="1:15" x14ac:dyDescent="0.25">
      <c r="A93" s="391"/>
      <c r="B93" s="162"/>
      <c r="C93" s="393"/>
      <c r="D93" s="167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9"/>
    </row>
    <row r="94" spans="1:15" x14ac:dyDescent="0.25">
      <c r="A94" s="391"/>
      <c r="B94" s="162"/>
      <c r="C94" s="393"/>
      <c r="D94" s="167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9"/>
    </row>
    <row r="95" spans="1:15" x14ac:dyDescent="0.25">
      <c r="A95" s="391"/>
      <c r="B95" s="162"/>
      <c r="C95" s="393"/>
      <c r="D95" s="167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9"/>
    </row>
    <row r="96" spans="1:15" x14ac:dyDescent="0.25">
      <c r="A96" s="391"/>
      <c r="B96" s="162"/>
      <c r="C96" s="393"/>
      <c r="D96" s="167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9"/>
    </row>
    <row r="97" spans="1:15" x14ac:dyDescent="0.25">
      <c r="A97" s="391"/>
      <c r="B97" s="162"/>
      <c r="C97" s="393"/>
      <c r="D97" s="167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9"/>
    </row>
    <row r="98" spans="1:15" x14ac:dyDescent="0.25">
      <c r="A98" s="392"/>
      <c r="B98" s="170"/>
      <c r="C98" s="394"/>
      <c r="D98" s="171"/>
      <c r="E98" s="172"/>
      <c r="F98" s="172"/>
      <c r="G98" s="172"/>
      <c r="H98" s="172"/>
      <c r="I98" s="172"/>
      <c r="J98" s="172"/>
      <c r="K98" s="172"/>
      <c r="L98" s="172"/>
      <c r="M98" s="172"/>
      <c r="N98" s="172"/>
      <c r="O98" s="173"/>
    </row>
    <row r="99" spans="1:15" x14ac:dyDescent="0.25">
      <c r="A99" s="391" t="s">
        <v>55</v>
      </c>
      <c r="B99" s="162" t="s">
        <v>272</v>
      </c>
      <c r="C99" s="393" t="s">
        <v>108</v>
      </c>
      <c r="D99" s="174" t="s">
        <v>171</v>
      </c>
      <c r="E99" s="175" t="s">
        <v>217</v>
      </c>
      <c r="F99" s="175" t="s">
        <v>219</v>
      </c>
      <c r="G99" s="175" t="s">
        <v>222</v>
      </c>
      <c r="H99" s="175" t="s">
        <v>237</v>
      </c>
      <c r="I99" s="175" t="s">
        <v>263</v>
      </c>
      <c r="J99" s="175" t="s">
        <v>265</v>
      </c>
      <c r="K99" s="176"/>
      <c r="L99" s="176"/>
      <c r="M99" s="176"/>
      <c r="N99" s="176"/>
      <c r="O99" s="177"/>
    </row>
    <row r="100" spans="1:15" x14ac:dyDescent="0.25">
      <c r="A100" s="391"/>
      <c r="B100" s="162"/>
      <c r="C100" s="393"/>
      <c r="D100" s="178"/>
      <c r="E100" s="179"/>
      <c r="F100" s="179"/>
      <c r="G100" s="179"/>
      <c r="H100" s="179"/>
      <c r="I100" s="179"/>
      <c r="J100" s="179"/>
      <c r="K100" s="179"/>
      <c r="L100" s="179"/>
      <c r="M100" s="179"/>
      <c r="N100" s="179"/>
      <c r="O100" s="180"/>
    </row>
    <row r="101" spans="1:15" x14ac:dyDescent="0.25">
      <c r="A101" s="391"/>
      <c r="B101" s="162"/>
      <c r="C101" s="393"/>
      <c r="D101" s="178"/>
      <c r="E101" s="179"/>
      <c r="F101" s="179"/>
      <c r="G101" s="179"/>
      <c r="H101" s="179"/>
      <c r="I101" s="179"/>
      <c r="J101" s="179"/>
      <c r="K101" s="179"/>
      <c r="L101" s="179"/>
      <c r="M101" s="179"/>
      <c r="N101" s="179"/>
      <c r="O101" s="180"/>
    </row>
    <row r="102" spans="1:15" x14ac:dyDescent="0.25">
      <c r="A102" s="391"/>
      <c r="B102" s="162"/>
      <c r="C102" s="393"/>
      <c r="D102" s="178"/>
      <c r="E102" s="179"/>
      <c r="F102" s="179"/>
      <c r="G102" s="179"/>
      <c r="H102" s="179"/>
      <c r="I102" s="179"/>
      <c r="J102" s="179"/>
      <c r="K102" s="179"/>
      <c r="L102" s="179"/>
      <c r="M102" s="179"/>
      <c r="N102" s="179"/>
      <c r="O102" s="180"/>
    </row>
    <row r="103" spans="1:15" x14ac:dyDescent="0.25">
      <c r="A103" s="391"/>
      <c r="B103" s="162"/>
      <c r="C103" s="393"/>
      <c r="D103" s="178"/>
      <c r="E103" s="179"/>
      <c r="F103" s="179"/>
      <c r="G103" s="179"/>
      <c r="H103" s="179"/>
      <c r="I103" s="179"/>
      <c r="J103" s="179"/>
      <c r="K103" s="179"/>
      <c r="L103" s="179"/>
      <c r="M103" s="179"/>
      <c r="N103" s="179"/>
      <c r="O103" s="180"/>
    </row>
    <row r="104" spans="1:15" x14ac:dyDescent="0.25">
      <c r="A104" s="391"/>
      <c r="B104" s="162"/>
      <c r="C104" s="393"/>
      <c r="D104" s="178"/>
      <c r="E104" s="179"/>
      <c r="F104" s="179"/>
      <c r="G104" s="179"/>
      <c r="H104" s="179"/>
      <c r="I104" s="179"/>
      <c r="J104" s="179"/>
      <c r="K104" s="179"/>
      <c r="L104" s="179"/>
      <c r="M104" s="179"/>
      <c r="N104" s="179"/>
      <c r="O104" s="180"/>
    </row>
    <row r="105" spans="1:15" x14ac:dyDescent="0.25">
      <c r="A105" s="391"/>
      <c r="B105" s="162"/>
      <c r="C105" s="393"/>
      <c r="D105" s="178"/>
      <c r="E105" s="179"/>
      <c r="F105" s="179"/>
      <c r="G105" s="179"/>
      <c r="H105" s="179"/>
      <c r="I105" s="179"/>
      <c r="J105" s="179"/>
      <c r="K105" s="179"/>
      <c r="L105" s="179"/>
      <c r="M105" s="179"/>
      <c r="N105" s="179"/>
      <c r="O105" s="180"/>
    </row>
    <row r="106" spans="1:15" x14ac:dyDescent="0.25">
      <c r="A106" s="392"/>
      <c r="B106" s="170"/>
      <c r="C106" s="394"/>
      <c r="D106" s="181"/>
      <c r="E106" s="182"/>
      <c r="F106" s="182"/>
      <c r="G106" s="182"/>
      <c r="H106" s="182"/>
      <c r="I106" s="182"/>
      <c r="J106" s="182"/>
      <c r="K106" s="182"/>
      <c r="L106" s="182"/>
      <c r="M106" s="182"/>
      <c r="N106" s="182"/>
      <c r="O106" s="183"/>
    </row>
    <row r="107" spans="1:15" x14ac:dyDescent="0.25">
      <c r="A107" s="391" t="s">
        <v>56</v>
      </c>
      <c r="B107" s="162" t="s">
        <v>272</v>
      </c>
      <c r="C107" s="393" t="s">
        <v>109</v>
      </c>
      <c r="D107" s="163" t="s">
        <v>171</v>
      </c>
      <c r="E107" s="164" t="s">
        <v>217</v>
      </c>
      <c r="F107" s="164" t="s">
        <v>219</v>
      </c>
      <c r="G107" s="164" t="s">
        <v>222</v>
      </c>
      <c r="H107" s="164" t="s">
        <v>263</v>
      </c>
      <c r="I107" s="165"/>
      <c r="J107" s="165"/>
      <c r="K107" s="165"/>
      <c r="L107" s="165"/>
      <c r="M107" s="165"/>
      <c r="N107" s="165"/>
      <c r="O107" s="166"/>
    </row>
    <row r="108" spans="1:15" x14ac:dyDescent="0.25">
      <c r="A108" s="391"/>
      <c r="B108" s="162"/>
      <c r="C108" s="393"/>
      <c r="D108" s="167"/>
      <c r="E108" s="168"/>
      <c r="F108" s="168"/>
      <c r="G108" s="168"/>
      <c r="H108" s="168"/>
      <c r="I108" s="168"/>
      <c r="J108" s="168"/>
      <c r="K108" s="168"/>
      <c r="L108" s="168"/>
      <c r="M108" s="168"/>
      <c r="N108" s="168"/>
      <c r="O108" s="169"/>
    </row>
    <row r="109" spans="1:15" x14ac:dyDescent="0.25">
      <c r="A109" s="391"/>
      <c r="B109" s="162"/>
      <c r="C109" s="393"/>
      <c r="D109" s="167"/>
      <c r="E109" s="168"/>
      <c r="F109" s="168"/>
      <c r="G109" s="168"/>
      <c r="H109" s="168"/>
      <c r="I109" s="168"/>
      <c r="J109" s="168"/>
      <c r="K109" s="168"/>
      <c r="L109" s="168"/>
      <c r="M109" s="168"/>
      <c r="N109" s="168"/>
      <c r="O109" s="169"/>
    </row>
    <row r="110" spans="1:15" x14ac:dyDescent="0.25">
      <c r="A110" s="391"/>
      <c r="B110" s="162"/>
      <c r="C110" s="393"/>
      <c r="D110" s="167"/>
      <c r="E110" s="168"/>
      <c r="F110" s="168"/>
      <c r="G110" s="168"/>
      <c r="H110" s="168"/>
      <c r="I110" s="168"/>
      <c r="J110" s="168"/>
      <c r="K110" s="168"/>
      <c r="L110" s="168"/>
      <c r="M110" s="168"/>
      <c r="N110" s="168"/>
      <c r="O110" s="169"/>
    </row>
    <row r="111" spans="1:15" x14ac:dyDescent="0.25">
      <c r="A111" s="391"/>
      <c r="B111" s="162"/>
      <c r="C111" s="393"/>
      <c r="D111" s="167"/>
      <c r="E111" s="168"/>
      <c r="F111" s="168"/>
      <c r="G111" s="168"/>
      <c r="H111" s="168"/>
      <c r="I111" s="168"/>
      <c r="J111" s="168"/>
      <c r="K111" s="168"/>
      <c r="L111" s="168"/>
      <c r="M111" s="168"/>
      <c r="N111" s="168"/>
      <c r="O111" s="169"/>
    </row>
    <row r="112" spans="1:15" x14ac:dyDescent="0.25">
      <c r="A112" s="391"/>
      <c r="B112" s="162"/>
      <c r="C112" s="393"/>
      <c r="D112" s="167"/>
      <c r="E112" s="168"/>
      <c r="F112" s="168"/>
      <c r="G112" s="168"/>
      <c r="H112" s="168"/>
      <c r="I112" s="168"/>
      <c r="J112" s="168"/>
      <c r="K112" s="168"/>
      <c r="L112" s="168"/>
      <c r="M112" s="168"/>
      <c r="N112" s="168"/>
      <c r="O112" s="169"/>
    </row>
    <row r="113" spans="1:15" x14ac:dyDescent="0.25">
      <c r="A113" s="391"/>
      <c r="B113" s="162"/>
      <c r="C113" s="393"/>
      <c r="D113" s="167"/>
      <c r="E113" s="168"/>
      <c r="F113" s="168"/>
      <c r="G113" s="168"/>
      <c r="H113" s="168"/>
      <c r="I113" s="168"/>
      <c r="J113" s="168"/>
      <c r="K113" s="168"/>
      <c r="L113" s="168"/>
      <c r="M113" s="168"/>
      <c r="N113" s="168"/>
      <c r="O113" s="169"/>
    </row>
    <row r="114" spans="1:15" x14ac:dyDescent="0.25">
      <c r="A114" s="392"/>
      <c r="B114" s="170"/>
      <c r="C114" s="394"/>
      <c r="D114" s="171"/>
      <c r="E114" s="172"/>
      <c r="F114" s="172"/>
      <c r="G114" s="172"/>
      <c r="H114" s="172"/>
      <c r="I114" s="172"/>
      <c r="J114" s="172"/>
      <c r="K114" s="172"/>
      <c r="L114" s="172"/>
      <c r="M114" s="172"/>
      <c r="N114" s="172"/>
      <c r="O114" s="173"/>
    </row>
    <row r="115" spans="1:15" x14ac:dyDescent="0.25">
      <c r="A115" s="391" t="s">
        <v>57</v>
      </c>
      <c r="B115" s="162" t="s">
        <v>272</v>
      </c>
      <c r="C115" s="393" t="s">
        <v>110</v>
      </c>
      <c r="D115" s="174" t="s">
        <v>171</v>
      </c>
      <c r="E115" s="175" t="s">
        <v>217</v>
      </c>
      <c r="F115" s="175" t="s">
        <v>219</v>
      </c>
      <c r="G115" s="175" t="s">
        <v>222</v>
      </c>
      <c r="H115" s="175" t="s">
        <v>232</v>
      </c>
      <c r="I115" s="175" t="s">
        <v>242</v>
      </c>
      <c r="J115" s="175" t="s">
        <v>244</v>
      </c>
      <c r="K115" s="176"/>
      <c r="L115" s="176"/>
      <c r="M115" s="176"/>
      <c r="N115" s="176"/>
      <c r="O115" s="177"/>
    </row>
    <row r="116" spans="1:15" x14ac:dyDescent="0.25">
      <c r="A116" s="391"/>
      <c r="B116" s="162"/>
      <c r="C116" s="393"/>
      <c r="D116" s="178"/>
      <c r="E116" s="179"/>
      <c r="F116" s="179"/>
      <c r="G116" s="179"/>
      <c r="H116" s="179"/>
      <c r="I116" s="179"/>
      <c r="J116" s="179"/>
      <c r="K116" s="179"/>
      <c r="L116" s="179"/>
      <c r="M116" s="179"/>
      <c r="N116" s="179"/>
      <c r="O116" s="180"/>
    </row>
    <row r="117" spans="1:15" x14ac:dyDescent="0.25">
      <c r="A117" s="391"/>
      <c r="B117" s="162"/>
      <c r="C117" s="393"/>
      <c r="D117" s="178"/>
      <c r="E117" s="179"/>
      <c r="F117" s="179"/>
      <c r="G117" s="179"/>
      <c r="H117" s="179"/>
      <c r="I117" s="179"/>
      <c r="J117" s="179"/>
      <c r="K117" s="179"/>
      <c r="L117" s="179"/>
      <c r="M117" s="179"/>
      <c r="N117" s="179"/>
      <c r="O117" s="180"/>
    </row>
    <row r="118" spans="1:15" x14ac:dyDescent="0.25">
      <c r="A118" s="391"/>
      <c r="B118" s="162"/>
      <c r="C118" s="393"/>
      <c r="D118" s="178"/>
      <c r="E118" s="179"/>
      <c r="F118" s="179"/>
      <c r="G118" s="179"/>
      <c r="H118" s="179"/>
      <c r="I118" s="179"/>
      <c r="J118" s="179"/>
      <c r="K118" s="179"/>
      <c r="L118" s="179"/>
      <c r="M118" s="179"/>
      <c r="N118" s="179"/>
      <c r="O118" s="180"/>
    </row>
    <row r="119" spans="1:15" x14ac:dyDescent="0.25">
      <c r="A119" s="391"/>
      <c r="B119" s="162"/>
      <c r="C119" s="393"/>
      <c r="D119" s="178"/>
      <c r="E119" s="179"/>
      <c r="F119" s="179"/>
      <c r="G119" s="179"/>
      <c r="H119" s="179"/>
      <c r="I119" s="179"/>
      <c r="J119" s="179"/>
      <c r="K119" s="179"/>
      <c r="L119" s="179"/>
      <c r="M119" s="179"/>
      <c r="N119" s="179"/>
      <c r="O119" s="180"/>
    </row>
    <row r="120" spans="1:15" x14ac:dyDescent="0.25">
      <c r="A120" s="391"/>
      <c r="B120" s="162"/>
      <c r="C120" s="393"/>
      <c r="D120" s="178"/>
      <c r="E120" s="179"/>
      <c r="F120" s="179"/>
      <c r="G120" s="179"/>
      <c r="H120" s="179"/>
      <c r="I120" s="179"/>
      <c r="J120" s="179"/>
      <c r="K120" s="179"/>
      <c r="L120" s="179"/>
      <c r="M120" s="179"/>
      <c r="N120" s="179"/>
      <c r="O120" s="180"/>
    </row>
    <row r="121" spans="1:15" x14ac:dyDescent="0.25">
      <c r="A121" s="391"/>
      <c r="B121" s="162"/>
      <c r="C121" s="393"/>
      <c r="D121" s="178"/>
      <c r="E121" s="179"/>
      <c r="F121" s="179"/>
      <c r="G121" s="179"/>
      <c r="H121" s="179"/>
      <c r="I121" s="179"/>
      <c r="J121" s="179"/>
      <c r="K121" s="179"/>
      <c r="L121" s="179"/>
      <c r="M121" s="179"/>
      <c r="N121" s="179"/>
      <c r="O121" s="180"/>
    </row>
    <row r="122" spans="1:15" x14ac:dyDescent="0.25">
      <c r="A122" s="392"/>
      <c r="B122" s="170"/>
      <c r="C122" s="394"/>
      <c r="D122" s="181"/>
      <c r="E122" s="182"/>
      <c r="F122" s="182"/>
      <c r="G122" s="182"/>
      <c r="H122" s="182"/>
      <c r="I122" s="182"/>
      <c r="J122" s="182"/>
      <c r="K122" s="182"/>
      <c r="L122" s="182"/>
      <c r="M122" s="182"/>
      <c r="N122" s="182"/>
      <c r="O122" s="183"/>
    </row>
    <row r="123" spans="1:15" x14ac:dyDescent="0.25">
      <c r="A123" s="391" t="s">
        <v>58</v>
      </c>
      <c r="B123" s="162" t="s">
        <v>272</v>
      </c>
      <c r="C123" s="393" t="s">
        <v>185</v>
      </c>
      <c r="D123" s="163" t="s">
        <v>171</v>
      </c>
      <c r="E123" s="164" t="s">
        <v>217</v>
      </c>
      <c r="F123" s="164" t="s">
        <v>219</v>
      </c>
      <c r="G123" s="164" t="s">
        <v>222</v>
      </c>
      <c r="H123" s="164" t="s">
        <v>232</v>
      </c>
      <c r="I123" s="164" t="s">
        <v>240</v>
      </c>
      <c r="J123" s="164" t="s">
        <v>241</v>
      </c>
      <c r="K123" s="165"/>
      <c r="L123" s="165"/>
      <c r="M123" s="165"/>
      <c r="N123" s="165"/>
      <c r="O123" s="166"/>
    </row>
    <row r="124" spans="1:15" x14ac:dyDescent="0.25">
      <c r="A124" s="391"/>
      <c r="B124" s="162"/>
      <c r="C124" s="393"/>
      <c r="D124" s="167"/>
      <c r="E124" s="168"/>
      <c r="F124" s="168"/>
      <c r="G124" s="168"/>
      <c r="H124" s="168"/>
      <c r="I124" s="168"/>
      <c r="J124" s="168"/>
      <c r="K124" s="168"/>
      <c r="L124" s="168"/>
      <c r="M124" s="168"/>
      <c r="N124" s="168"/>
      <c r="O124" s="169"/>
    </row>
    <row r="125" spans="1:15" x14ac:dyDescent="0.25">
      <c r="A125" s="391"/>
      <c r="B125" s="162"/>
      <c r="C125" s="393"/>
      <c r="D125" s="167"/>
      <c r="E125" s="168"/>
      <c r="F125" s="168"/>
      <c r="G125" s="168"/>
      <c r="H125" s="168"/>
      <c r="I125" s="168"/>
      <c r="J125" s="168"/>
      <c r="K125" s="168"/>
      <c r="L125" s="168"/>
      <c r="M125" s="168"/>
      <c r="N125" s="168"/>
      <c r="O125" s="169"/>
    </row>
    <row r="126" spans="1:15" x14ac:dyDescent="0.25">
      <c r="A126" s="391"/>
      <c r="B126" s="162"/>
      <c r="C126" s="393"/>
      <c r="D126" s="167"/>
      <c r="E126" s="168"/>
      <c r="F126" s="168"/>
      <c r="G126" s="168"/>
      <c r="H126" s="168"/>
      <c r="I126" s="168"/>
      <c r="J126" s="168"/>
      <c r="K126" s="168"/>
      <c r="L126" s="168"/>
      <c r="M126" s="168"/>
      <c r="N126" s="168"/>
      <c r="O126" s="169"/>
    </row>
    <row r="127" spans="1:15" x14ac:dyDescent="0.25">
      <c r="A127" s="391"/>
      <c r="B127" s="162"/>
      <c r="C127" s="393"/>
      <c r="D127" s="167"/>
      <c r="E127" s="168"/>
      <c r="F127" s="168"/>
      <c r="G127" s="168"/>
      <c r="H127" s="168"/>
      <c r="I127" s="168"/>
      <c r="J127" s="168"/>
      <c r="K127" s="168"/>
      <c r="L127" s="168"/>
      <c r="M127" s="168"/>
      <c r="N127" s="168"/>
      <c r="O127" s="169"/>
    </row>
    <row r="128" spans="1:15" x14ac:dyDescent="0.25">
      <c r="A128" s="391"/>
      <c r="B128" s="162"/>
      <c r="C128" s="393"/>
      <c r="D128" s="167"/>
      <c r="E128" s="168"/>
      <c r="F128" s="168"/>
      <c r="G128" s="168"/>
      <c r="H128" s="168"/>
      <c r="I128" s="168"/>
      <c r="J128" s="168"/>
      <c r="K128" s="168"/>
      <c r="L128" s="168"/>
      <c r="M128" s="168"/>
      <c r="N128" s="168"/>
      <c r="O128" s="169"/>
    </row>
    <row r="129" spans="1:15" x14ac:dyDescent="0.25">
      <c r="A129" s="391"/>
      <c r="B129" s="162"/>
      <c r="C129" s="393"/>
      <c r="D129" s="167"/>
      <c r="E129" s="168"/>
      <c r="F129" s="168"/>
      <c r="G129" s="168"/>
      <c r="H129" s="168"/>
      <c r="I129" s="168"/>
      <c r="J129" s="168"/>
      <c r="K129" s="168"/>
      <c r="L129" s="168"/>
      <c r="M129" s="168"/>
      <c r="N129" s="168"/>
      <c r="O129" s="169"/>
    </row>
    <row r="130" spans="1:15" x14ac:dyDescent="0.25">
      <c r="A130" s="392"/>
      <c r="B130" s="170"/>
      <c r="C130" s="394"/>
      <c r="D130" s="171"/>
      <c r="E130" s="172"/>
      <c r="F130" s="172"/>
      <c r="G130" s="172"/>
      <c r="H130" s="172"/>
      <c r="I130" s="172"/>
      <c r="J130" s="172"/>
      <c r="K130" s="172"/>
      <c r="L130" s="172"/>
      <c r="M130" s="172"/>
      <c r="N130" s="172"/>
      <c r="O130" s="173"/>
    </row>
    <row r="131" spans="1:15" x14ac:dyDescent="0.25">
      <c r="A131" s="391" t="s">
        <v>59</v>
      </c>
      <c r="B131" s="162" t="s">
        <v>272</v>
      </c>
      <c r="C131" s="393" t="s">
        <v>134</v>
      </c>
      <c r="D131" s="174" t="s">
        <v>171</v>
      </c>
      <c r="E131" s="175" t="s">
        <v>217</v>
      </c>
      <c r="F131" s="175" t="s">
        <v>219</v>
      </c>
      <c r="G131" s="175" t="s">
        <v>222</v>
      </c>
      <c r="H131" s="175" t="s">
        <v>236</v>
      </c>
      <c r="I131" s="175" t="s">
        <v>246</v>
      </c>
      <c r="J131" s="175" t="s">
        <v>247</v>
      </c>
      <c r="K131" s="175" t="s">
        <v>249</v>
      </c>
      <c r="L131" s="176"/>
      <c r="M131" s="176"/>
      <c r="N131" s="176"/>
      <c r="O131" s="177"/>
    </row>
    <row r="132" spans="1:15" x14ac:dyDescent="0.25">
      <c r="A132" s="391"/>
      <c r="B132" s="162"/>
      <c r="C132" s="393"/>
      <c r="D132" s="178"/>
      <c r="E132" s="179"/>
      <c r="F132" s="179"/>
      <c r="G132" s="179"/>
      <c r="H132" s="179"/>
      <c r="I132" s="179"/>
      <c r="J132" s="179"/>
      <c r="K132" s="179"/>
      <c r="L132" s="179"/>
      <c r="M132" s="179"/>
      <c r="N132" s="179"/>
      <c r="O132" s="180"/>
    </row>
    <row r="133" spans="1:15" x14ac:dyDescent="0.25">
      <c r="A133" s="391"/>
      <c r="B133" s="162"/>
      <c r="C133" s="393"/>
      <c r="D133" s="178"/>
      <c r="E133" s="179"/>
      <c r="F133" s="179"/>
      <c r="G133" s="179"/>
      <c r="H133" s="179"/>
      <c r="I133" s="179"/>
      <c r="J133" s="179"/>
      <c r="K133" s="179"/>
      <c r="L133" s="179"/>
      <c r="M133" s="179"/>
      <c r="N133" s="179"/>
      <c r="O133" s="180"/>
    </row>
    <row r="134" spans="1:15" x14ac:dyDescent="0.25">
      <c r="A134" s="391"/>
      <c r="B134" s="162"/>
      <c r="C134" s="393"/>
      <c r="D134" s="178"/>
      <c r="E134" s="179"/>
      <c r="F134" s="179"/>
      <c r="G134" s="179"/>
      <c r="H134" s="179"/>
      <c r="I134" s="179"/>
      <c r="J134" s="179"/>
      <c r="K134" s="179"/>
      <c r="L134" s="179"/>
      <c r="M134" s="179"/>
      <c r="N134" s="179"/>
      <c r="O134" s="180"/>
    </row>
    <row r="135" spans="1:15" x14ac:dyDescent="0.25">
      <c r="A135" s="391"/>
      <c r="B135" s="162"/>
      <c r="C135" s="393"/>
      <c r="D135" s="178"/>
      <c r="E135" s="179"/>
      <c r="F135" s="179"/>
      <c r="G135" s="179"/>
      <c r="H135" s="179"/>
      <c r="I135" s="179"/>
      <c r="J135" s="179"/>
      <c r="K135" s="179"/>
      <c r="L135" s="179"/>
      <c r="M135" s="179"/>
      <c r="N135" s="179"/>
      <c r="O135" s="180"/>
    </row>
    <row r="136" spans="1:15" x14ac:dyDescent="0.25">
      <c r="A136" s="391"/>
      <c r="B136" s="162"/>
      <c r="C136" s="393"/>
      <c r="D136" s="178"/>
      <c r="E136" s="179"/>
      <c r="F136" s="179"/>
      <c r="G136" s="179"/>
      <c r="H136" s="179"/>
      <c r="I136" s="179"/>
      <c r="J136" s="179"/>
      <c r="K136" s="179"/>
      <c r="L136" s="179"/>
      <c r="M136" s="179"/>
      <c r="N136" s="179"/>
      <c r="O136" s="180"/>
    </row>
    <row r="137" spans="1:15" x14ac:dyDescent="0.25">
      <c r="A137" s="391"/>
      <c r="B137" s="162"/>
      <c r="C137" s="393"/>
      <c r="D137" s="178"/>
      <c r="E137" s="179"/>
      <c r="F137" s="179"/>
      <c r="G137" s="179"/>
      <c r="H137" s="179"/>
      <c r="I137" s="179"/>
      <c r="J137" s="179"/>
      <c r="K137" s="179"/>
      <c r="L137" s="179"/>
      <c r="M137" s="179"/>
      <c r="N137" s="179"/>
      <c r="O137" s="180"/>
    </row>
    <row r="138" spans="1:15" x14ac:dyDescent="0.25">
      <c r="A138" s="392"/>
      <c r="B138" s="170"/>
      <c r="C138" s="394"/>
      <c r="D138" s="181"/>
      <c r="E138" s="182"/>
      <c r="F138" s="182"/>
      <c r="G138" s="182"/>
      <c r="H138" s="182"/>
      <c r="I138" s="182"/>
      <c r="J138" s="182"/>
      <c r="K138" s="182"/>
      <c r="L138" s="182"/>
      <c r="M138" s="182"/>
      <c r="N138" s="182"/>
      <c r="O138" s="183"/>
    </row>
    <row r="139" spans="1:15" x14ac:dyDescent="0.25">
      <c r="A139" s="391" t="s">
        <v>60</v>
      </c>
      <c r="B139" s="162" t="s">
        <v>272</v>
      </c>
      <c r="C139" s="393" t="s">
        <v>64</v>
      </c>
      <c r="D139" s="163" t="s">
        <v>171</v>
      </c>
      <c r="E139" s="164" t="s">
        <v>217</v>
      </c>
      <c r="F139" s="164" t="s">
        <v>219</v>
      </c>
      <c r="G139" s="164" t="s">
        <v>222</v>
      </c>
      <c r="H139" s="164" t="s">
        <v>228</v>
      </c>
      <c r="I139" s="164" t="s">
        <v>237</v>
      </c>
      <c r="J139" s="164" t="s">
        <v>265</v>
      </c>
      <c r="K139" s="165"/>
      <c r="L139" s="165"/>
      <c r="M139" s="165"/>
      <c r="N139" s="165"/>
      <c r="O139" s="166"/>
    </row>
    <row r="140" spans="1:15" x14ac:dyDescent="0.25">
      <c r="A140" s="391"/>
      <c r="B140" s="162"/>
      <c r="C140" s="393"/>
      <c r="D140" s="167"/>
      <c r="E140" s="168"/>
      <c r="F140" s="168"/>
      <c r="G140" s="168"/>
      <c r="H140" s="168"/>
      <c r="I140" s="168"/>
      <c r="J140" s="168"/>
      <c r="K140" s="168"/>
      <c r="L140" s="168"/>
      <c r="M140" s="168"/>
      <c r="N140" s="168"/>
      <c r="O140" s="169"/>
    </row>
    <row r="141" spans="1:15" x14ac:dyDescent="0.25">
      <c r="A141" s="391"/>
      <c r="B141" s="162"/>
      <c r="C141" s="393"/>
      <c r="D141" s="167"/>
      <c r="E141" s="168"/>
      <c r="F141" s="168"/>
      <c r="G141" s="168"/>
      <c r="H141" s="168"/>
      <c r="I141" s="168"/>
      <c r="J141" s="168"/>
      <c r="K141" s="168"/>
      <c r="L141" s="168"/>
      <c r="M141" s="168"/>
      <c r="N141" s="168"/>
      <c r="O141" s="169"/>
    </row>
    <row r="142" spans="1:15" x14ac:dyDescent="0.25">
      <c r="A142" s="391"/>
      <c r="B142" s="162"/>
      <c r="C142" s="393"/>
      <c r="D142" s="167"/>
      <c r="E142" s="168"/>
      <c r="F142" s="168"/>
      <c r="G142" s="168"/>
      <c r="H142" s="168"/>
      <c r="I142" s="168"/>
      <c r="J142" s="168"/>
      <c r="K142" s="168"/>
      <c r="L142" s="168"/>
      <c r="M142" s="168"/>
      <c r="N142" s="168"/>
      <c r="O142" s="169"/>
    </row>
    <row r="143" spans="1:15" x14ac:dyDescent="0.25">
      <c r="A143" s="391"/>
      <c r="B143" s="162"/>
      <c r="C143" s="393"/>
      <c r="D143" s="167"/>
      <c r="E143" s="168"/>
      <c r="F143" s="168"/>
      <c r="G143" s="168"/>
      <c r="H143" s="168"/>
      <c r="I143" s="168"/>
      <c r="J143" s="168"/>
      <c r="K143" s="168"/>
      <c r="L143" s="168"/>
      <c r="M143" s="168"/>
      <c r="N143" s="168"/>
      <c r="O143" s="169"/>
    </row>
    <row r="144" spans="1:15" x14ac:dyDescent="0.25">
      <c r="A144" s="391"/>
      <c r="B144" s="162"/>
      <c r="C144" s="393"/>
      <c r="D144" s="167"/>
      <c r="E144" s="168"/>
      <c r="F144" s="168"/>
      <c r="G144" s="168"/>
      <c r="H144" s="168"/>
      <c r="I144" s="168"/>
      <c r="J144" s="168"/>
      <c r="K144" s="168"/>
      <c r="L144" s="168"/>
      <c r="M144" s="168"/>
      <c r="N144" s="168"/>
      <c r="O144" s="169"/>
    </row>
    <row r="145" spans="1:15" x14ac:dyDescent="0.25">
      <c r="A145" s="391"/>
      <c r="B145" s="162"/>
      <c r="C145" s="393"/>
      <c r="D145" s="167"/>
      <c r="E145" s="168"/>
      <c r="F145" s="168"/>
      <c r="G145" s="168"/>
      <c r="H145" s="168"/>
      <c r="I145" s="168"/>
      <c r="J145" s="168"/>
      <c r="K145" s="168"/>
      <c r="L145" s="168"/>
      <c r="M145" s="168"/>
      <c r="N145" s="168"/>
      <c r="O145" s="169"/>
    </row>
    <row r="146" spans="1:15" x14ac:dyDescent="0.25">
      <c r="A146" s="392"/>
      <c r="B146" s="170"/>
      <c r="C146" s="394"/>
      <c r="D146" s="171"/>
      <c r="E146" s="172"/>
      <c r="F146" s="172"/>
      <c r="G146" s="172"/>
      <c r="H146" s="172"/>
      <c r="I146" s="172"/>
      <c r="J146" s="172"/>
      <c r="K146" s="172"/>
      <c r="L146" s="172"/>
      <c r="M146" s="172"/>
      <c r="N146" s="172"/>
      <c r="O146" s="173"/>
    </row>
    <row r="147" spans="1:15" x14ac:dyDescent="0.25">
      <c r="A147" s="391" t="s">
        <v>61</v>
      </c>
      <c r="B147" s="162" t="s">
        <v>272</v>
      </c>
      <c r="C147" s="393" t="s">
        <v>135</v>
      </c>
      <c r="D147" s="174" t="s">
        <v>171</v>
      </c>
      <c r="E147" s="175" t="s">
        <v>217</v>
      </c>
      <c r="F147" s="175" t="s">
        <v>219</v>
      </c>
      <c r="G147" s="175" t="s">
        <v>222</v>
      </c>
      <c r="H147" s="175" t="s">
        <v>232</v>
      </c>
      <c r="I147" s="175" t="s">
        <v>237</v>
      </c>
      <c r="J147" s="175" t="s">
        <v>247</v>
      </c>
      <c r="K147" s="176"/>
      <c r="L147" s="176"/>
      <c r="M147" s="176"/>
      <c r="N147" s="176"/>
      <c r="O147" s="177"/>
    </row>
    <row r="148" spans="1:15" x14ac:dyDescent="0.25">
      <c r="A148" s="391"/>
      <c r="B148" s="162"/>
      <c r="C148" s="393"/>
      <c r="D148" s="178"/>
      <c r="E148" s="179"/>
      <c r="F148" s="179"/>
      <c r="G148" s="179"/>
      <c r="H148" s="179"/>
      <c r="I148" s="179"/>
      <c r="J148" s="179"/>
      <c r="K148" s="179"/>
      <c r="L148" s="179"/>
      <c r="M148" s="179"/>
      <c r="N148" s="179"/>
      <c r="O148" s="180"/>
    </row>
    <row r="149" spans="1:15" x14ac:dyDescent="0.25">
      <c r="A149" s="391"/>
      <c r="B149" s="162"/>
      <c r="C149" s="393"/>
      <c r="D149" s="178"/>
      <c r="E149" s="179"/>
      <c r="F149" s="179"/>
      <c r="G149" s="179"/>
      <c r="H149" s="179"/>
      <c r="I149" s="179"/>
      <c r="J149" s="179"/>
      <c r="K149" s="179"/>
      <c r="L149" s="179"/>
      <c r="M149" s="179"/>
      <c r="N149" s="179"/>
      <c r="O149" s="180"/>
    </row>
    <row r="150" spans="1:15" x14ac:dyDescent="0.25">
      <c r="A150" s="391"/>
      <c r="B150" s="162"/>
      <c r="C150" s="393"/>
      <c r="D150" s="178"/>
      <c r="E150" s="179"/>
      <c r="F150" s="179"/>
      <c r="G150" s="179"/>
      <c r="H150" s="179"/>
      <c r="I150" s="179"/>
      <c r="J150" s="179"/>
      <c r="K150" s="179"/>
      <c r="L150" s="179"/>
      <c r="M150" s="179"/>
      <c r="N150" s="179"/>
      <c r="O150" s="180"/>
    </row>
    <row r="151" spans="1:15" x14ac:dyDescent="0.25">
      <c r="A151" s="391"/>
      <c r="B151" s="162"/>
      <c r="C151" s="393"/>
      <c r="D151" s="178"/>
      <c r="E151" s="179"/>
      <c r="F151" s="179"/>
      <c r="G151" s="179"/>
      <c r="H151" s="179"/>
      <c r="I151" s="179"/>
      <c r="J151" s="179"/>
      <c r="K151" s="179"/>
      <c r="L151" s="179"/>
      <c r="M151" s="179"/>
      <c r="N151" s="179"/>
      <c r="O151" s="180"/>
    </row>
    <row r="152" spans="1:15" x14ac:dyDescent="0.25">
      <c r="A152" s="391"/>
      <c r="B152" s="162"/>
      <c r="C152" s="393"/>
      <c r="D152" s="178"/>
      <c r="E152" s="179"/>
      <c r="F152" s="179"/>
      <c r="G152" s="179"/>
      <c r="H152" s="179"/>
      <c r="I152" s="179"/>
      <c r="J152" s="179"/>
      <c r="K152" s="179"/>
      <c r="L152" s="179"/>
      <c r="M152" s="179"/>
      <c r="N152" s="179"/>
      <c r="O152" s="180"/>
    </row>
    <row r="153" spans="1:15" x14ac:dyDescent="0.25">
      <c r="A153" s="391"/>
      <c r="B153" s="162"/>
      <c r="C153" s="393"/>
      <c r="D153" s="178"/>
      <c r="E153" s="179"/>
      <c r="F153" s="179"/>
      <c r="G153" s="179"/>
      <c r="H153" s="179"/>
      <c r="I153" s="179"/>
      <c r="J153" s="179"/>
      <c r="K153" s="179"/>
      <c r="L153" s="179"/>
      <c r="M153" s="179"/>
      <c r="N153" s="179"/>
      <c r="O153" s="180"/>
    </row>
    <row r="154" spans="1:15" x14ac:dyDescent="0.25">
      <c r="A154" s="392"/>
      <c r="B154" s="170"/>
      <c r="C154" s="394"/>
      <c r="D154" s="181"/>
      <c r="E154" s="182"/>
      <c r="F154" s="182"/>
      <c r="G154" s="182"/>
      <c r="H154" s="182"/>
      <c r="I154" s="182"/>
      <c r="J154" s="182"/>
      <c r="K154" s="182"/>
      <c r="L154" s="182"/>
      <c r="M154" s="182"/>
      <c r="N154" s="182"/>
      <c r="O154" s="183"/>
    </row>
    <row r="155" spans="1:15" x14ac:dyDescent="0.25">
      <c r="A155" s="391" t="s">
        <v>63</v>
      </c>
      <c r="B155" s="162" t="s">
        <v>272</v>
      </c>
      <c r="C155" s="393" t="s">
        <v>136</v>
      </c>
      <c r="D155" s="163" t="s">
        <v>171</v>
      </c>
      <c r="E155" s="164" t="s">
        <v>217</v>
      </c>
      <c r="F155" s="164" t="s">
        <v>219</v>
      </c>
      <c r="G155" s="164" t="s">
        <v>222</v>
      </c>
      <c r="H155" s="164" t="s">
        <v>232</v>
      </c>
      <c r="I155" s="164" t="s">
        <v>240</v>
      </c>
      <c r="J155" s="164" t="s">
        <v>241</v>
      </c>
      <c r="K155" s="165"/>
      <c r="L155" s="165"/>
      <c r="M155" s="165"/>
      <c r="N155" s="165"/>
      <c r="O155" s="166"/>
    </row>
    <row r="156" spans="1:15" x14ac:dyDescent="0.25">
      <c r="A156" s="391"/>
      <c r="B156" s="162"/>
      <c r="C156" s="393"/>
      <c r="D156" s="167"/>
      <c r="E156" s="168"/>
      <c r="F156" s="168"/>
      <c r="G156" s="168"/>
      <c r="H156" s="168"/>
      <c r="I156" s="168"/>
      <c r="J156" s="168"/>
      <c r="K156" s="168"/>
      <c r="L156" s="168"/>
      <c r="M156" s="168"/>
      <c r="N156" s="168"/>
      <c r="O156" s="169"/>
    </row>
    <row r="157" spans="1:15" x14ac:dyDescent="0.25">
      <c r="A157" s="391"/>
      <c r="B157" s="162"/>
      <c r="C157" s="393"/>
      <c r="D157" s="167"/>
      <c r="E157" s="168"/>
      <c r="F157" s="168"/>
      <c r="G157" s="168"/>
      <c r="H157" s="168"/>
      <c r="I157" s="168"/>
      <c r="J157" s="168"/>
      <c r="K157" s="168"/>
      <c r="L157" s="168"/>
      <c r="M157" s="168"/>
      <c r="N157" s="168"/>
      <c r="O157" s="169"/>
    </row>
    <row r="158" spans="1:15" x14ac:dyDescent="0.25">
      <c r="A158" s="391"/>
      <c r="B158" s="162"/>
      <c r="C158" s="393"/>
      <c r="D158" s="167"/>
      <c r="E158" s="168"/>
      <c r="F158" s="168"/>
      <c r="G158" s="168"/>
      <c r="H158" s="168"/>
      <c r="I158" s="168"/>
      <c r="J158" s="168"/>
      <c r="K158" s="168"/>
      <c r="L158" s="168"/>
      <c r="M158" s="168"/>
      <c r="N158" s="168"/>
      <c r="O158" s="169"/>
    </row>
    <row r="159" spans="1:15" x14ac:dyDescent="0.25">
      <c r="A159" s="391"/>
      <c r="B159" s="162"/>
      <c r="C159" s="393"/>
      <c r="D159" s="167"/>
      <c r="E159" s="168"/>
      <c r="F159" s="168"/>
      <c r="G159" s="168"/>
      <c r="H159" s="168"/>
      <c r="I159" s="168"/>
      <c r="J159" s="168"/>
      <c r="K159" s="168"/>
      <c r="L159" s="168"/>
      <c r="M159" s="168"/>
      <c r="N159" s="168"/>
      <c r="O159" s="169"/>
    </row>
    <row r="160" spans="1:15" x14ac:dyDescent="0.25">
      <c r="A160" s="391"/>
      <c r="B160" s="162"/>
      <c r="C160" s="393"/>
      <c r="D160" s="167"/>
      <c r="E160" s="168"/>
      <c r="F160" s="168"/>
      <c r="G160" s="168"/>
      <c r="H160" s="168"/>
      <c r="I160" s="168"/>
      <c r="J160" s="168"/>
      <c r="K160" s="168"/>
      <c r="L160" s="168"/>
      <c r="M160" s="168"/>
      <c r="N160" s="168"/>
      <c r="O160" s="169"/>
    </row>
    <row r="161" spans="1:15" x14ac:dyDescent="0.25">
      <c r="A161" s="391"/>
      <c r="B161" s="162"/>
      <c r="C161" s="393"/>
      <c r="D161" s="167"/>
      <c r="E161" s="168"/>
      <c r="F161" s="168"/>
      <c r="G161" s="168"/>
      <c r="H161" s="168"/>
      <c r="I161" s="168"/>
      <c r="J161" s="168"/>
      <c r="K161" s="168"/>
      <c r="L161" s="168"/>
      <c r="M161" s="168"/>
      <c r="N161" s="168"/>
      <c r="O161" s="169"/>
    </row>
    <row r="162" spans="1:15" x14ac:dyDescent="0.25">
      <c r="A162" s="391"/>
      <c r="B162" s="162"/>
      <c r="C162" s="393"/>
      <c r="D162" s="184"/>
      <c r="E162" s="185"/>
      <c r="F162" s="185"/>
      <c r="G162" s="185"/>
      <c r="H162" s="185"/>
      <c r="I162" s="185"/>
      <c r="J162" s="185"/>
      <c r="K162" s="185"/>
      <c r="L162" s="185"/>
      <c r="M162" s="185"/>
      <c r="N162" s="185"/>
      <c r="O162" s="186"/>
    </row>
    <row r="163" spans="1:15" x14ac:dyDescent="0.25">
      <c r="A163" s="395"/>
      <c r="B163" s="395"/>
      <c r="C163" s="395"/>
      <c r="D163" s="187"/>
      <c r="E163" s="187"/>
      <c r="F163" s="187"/>
      <c r="G163" s="187"/>
      <c r="H163" s="187"/>
      <c r="I163" s="187"/>
      <c r="J163" s="187"/>
      <c r="K163" s="187"/>
      <c r="L163" s="187"/>
      <c r="M163" s="187"/>
      <c r="N163" s="187"/>
      <c r="O163" s="187"/>
    </row>
    <row r="164" spans="1:15" x14ac:dyDescent="0.25">
      <c r="A164" s="387" t="s">
        <v>273</v>
      </c>
      <c r="B164" s="150"/>
      <c r="C164" s="389" t="s">
        <v>274</v>
      </c>
      <c r="D164" s="151" t="s">
        <v>171</v>
      </c>
      <c r="E164" s="152" t="s">
        <v>217</v>
      </c>
      <c r="F164" s="152" t="s">
        <v>219</v>
      </c>
      <c r="G164" s="152" t="s">
        <v>222</v>
      </c>
      <c r="H164" s="152" t="s">
        <v>232</v>
      </c>
      <c r="I164" s="152" t="s">
        <v>237</v>
      </c>
      <c r="J164" s="152" t="s">
        <v>238</v>
      </c>
      <c r="K164" s="152" t="s">
        <v>240</v>
      </c>
      <c r="L164" s="152" t="s">
        <v>241</v>
      </c>
      <c r="M164" s="152" t="s">
        <v>242</v>
      </c>
      <c r="N164" s="152" t="s">
        <v>244</v>
      </c>
      <c r="O164" s="188" t="s">
        <v>246</v>
      </c>
    </row>
    <row r="165" spans="1:15" x14ac:dyDescent="0.25">
      <c r="A165" s="387"/>
      <c r="B165" s="150"/>
      <c r="C165" s="389"/>
      <c r="D165" s="189" t="s">
        <v>247</v>
      </c>
      <c r="E165" s="190" t="s">
        <v>249</v>
      </c>
      <c r="F165" s="190" t="s">
        <v>251</v>
      </c>
      <c r="G165" s="190" t="s">
        <v>253</v>
      </c>
      <c r="H165" s="190" t="s">
        <v>255</v>
      </c>
      <c r="I165" s="190" t="s">
        <v>257</v>
      </c>
      <c r="J165" s="190" t="s">
        <v>259</v>
      </c>
      <c r="K165" s="190" t="s">
        <v>261</v>
      </c>
      <c r="L165" s="190" t="s">
        <v>263</v>
      </c>
      <c r="M165" s="190" t="s">
        <v>265</v>
      </c>
      <c r="N165" s="156"/>
      <c r="O165" s="157"/>
    </row>
    <row r="166" spans="1:15" x14ac:dyDescent="0.25">
      <c r="A166" s="387"/>
      <c r="B166" s="150"/>
      <c r="C166" s="389"/>
      <c r="D166" s="155"/>
      <c r="E166" s="156"/>
      <c r="F166" s="156"/>
      <c r="G166" s="156"/>
      <c r="H166" s="156"/>
      <c r="I166" s="156"/>
      <c r="J166" s="156"/>
      <c r="K166" s="156"/>
      <c r="L166" s="156"/>
      <c r="M166" s="156"/>
      <c r="N166" s="156"/>
      <c r="O166" s="157"/>
    </row>
    <row r="167" spans="1:15" x14ac:dyDescent="0.25">
      <c r="A167" s="387"/>
      <c r="B167" s="150"/>
      <c r="C167" s="389"/>
      <c r="D167" s="155"/>
      <c r="E167" s="156"/>
      <c r="F167" s="156"/>
      <c r="G167" s="156"/>
      <c r="H167" s="156"/>
      <c r="I167" s="156"/>
      <c r="J167" s="156"/>
      <c r="K167" s="156"/>
      <c r="L167" s="156"/>
      <c r="M167" s="156"/>
      <c r="N167" s="156"/>
      <c r="O167" s="157"/>
    </row>
    <row r="168" spans="1:15" x14ac:dyDescent="0.25">
      <c r="A168" s="387"/>
      <c r="B168" s="150"/>
      <c r="C168" s="389"/>
      <c r="D168" s="155"/>
      <c r="E168" s="156"/>
      <c r="F168" s="156"/>
      <c r="G168" s="156"/>
      <c r="H168" s="156"/>
      <c r="I168" s="156"/>
      <c r="J168" s="156"/>
      <c r="K168" s="156"/>
      <c r="L168" s="156"/>
      <c r="M168" s="156"/>
      <c r="N168" s="156"/>
      <c r="O168" s="157"/>
    </row>
    <row r="169" spans="1:15" x14ac:dyDescent="0.25">
      <c r="A169" s="387"/>
      <c r="B169" s="150"/>
      <c r="C169" s="389"/>
      <c r="D169" s="155"/>
      <c r="E169" s="156"/>
      <c r="F169" s="156"/>
      <c r="G169" s="156"/>
      <c r="H169" s="156"/>
      <c r="I169" s="156"/>
      <c r="J169" s="156"/>
      <c r="K169" s="156"/>
      <c r="L169" s="156"/>
      <c r="M169" s="156"/>
      <c r="N169" s="156"/>
      <c r="O169" s="157"/>
    </row>
    <row r="170" spans="1:15" x14ac:dyDescent="0.25">
      <c r="A170" s="387"/>
      <c r="B170" s="150"/>
      <c r="C170" s="389"/>
      <c r="D170" s="155"/>
      <c r="E170" s="156"/>
      <c r="F170" s="156"/>
      <c r="G170" s="156"/>
      <c r="H170" s="156"/>
      <c r="I170" s="156"/>
      <c r="J170" s="156"/>
      <c r="K170" s="156"/>
      <c r="L170" s="156"/>
      <c r="M170" s="156"/>
      <c r="N170" s="156"/>
      <c r="O170" s="157"/>
    </row>
    <row r="171" spans="1:15" x14ac:dyDescent="0.25">
      <c r="A171" s="387"/>
      <c r="B171" s="150"/>
      <c r="C171" s="389"/>
      <c r="D171" s="191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3"/>
    </row>
    <row r="172" spans="1:15" x14ac:dyDescent="0.25">
      <c r="A172" s="395"/>
      <c r="B172" s="395"/>
      <c r="C172" s="395"/>
      <c r="D172" s="187"/>
      <c r="E172" s="187"/>
      <c r="F172" s="187"/>
      <c r="G172" s="187"/>
      <c r="H172" s="187"/>
      <c r="I172" s="187"/>
      <c r="J172" s="187"/>
      <c r="K172" s="187"/>
      <c r="L172" s="187"/>
      <c r="M172" s="187"/>
      <c r="N172" s="187"/>
      <c r="O172" s="187"/>
    </row>
    <row r="173" spans="1:15" x14ac:dyDescent="0.25">
      <c r="A173" s="387" t="s">
        <v>68</v>
      </c>
      <c r="B173" s="150"/>
      <c r="C173" s="389" t="s">
        <v>114</v>
      </c>
      <c r="D173" s="194" t="s">
        <v>171</v>
      </c>
      <c r="E173" s="195" t="s">
        <v>217</v>
      </c>
      <c r="F173" s="195" t="s">
        <v>219</v>
      </c>
      <c r="G173" s="195" t="s">
        <v>222</v>
      </c>
      <c r="H173" s="195" t="s">
        <v>232</v>
      </c>
      <c r="I173" s="195" t="s">
        <v>237</v>
      </c>
      <c r="J173" s="195" t="s">
        <v>238</v>
      </c>
      <c r="K173" s="195" t="s">
        <v>240</v>
      </c>
      <c r="L173" s="195" t="s">
        <v>241</v>
      </c>
      <c r="M173" s="196"/>
      <c r="N173" s="196"/>
      <c r="O173" s="197"/>
    </row>
    <row r="174" spans="1:15" x14ac:dyDescent="0.25">
      <c r="A174" s="387"/>
      <c r="B174" s="150"/>
      <c r="C174" s="389"/>
      <c r="D174" s="198"/>
      <c r="E174" s="199"/>
      <c r="F174" s="199"/>
      <c r="G174" s="199"/>
      <c r="H174" s="199"/>
      <c r="I174" s="199"/>
      <c r="J174" s="199"/>
      <c r="K174" s="199"/>
      <c r="L174" s="199"/>
      <c r="M174" s="199"/>
      <c r="N174" s="199"/>
      <c r="O174" s="200"/>
    </row>
    <row r="175" spans="1:15" x14ac:dyDescent="0.25">
      <c r="A175" s="387"/>
      <c r="B175" s="150"/>
      <c r="C175" s="389"/>
      <c r="D175" s="198"/>
      <c r="E175" s="199"/>
      <c r="F175" s="199"/>
      <c r="G175" s="199"/>
      <c r="H175" s="199"/>
      <c r="I175" s="199"/>
      <c r="J175" s="199"/>
      <c r="K175" s="199"/>
      <c r="L175" s="199"/>
      <c r="M175" s="199"/>
      <c r="N175" s="199"/>
      <c r="O175" s="200"/>
    </row>
    <row r="176" spans="1:15" x14ac:dyDescent="0.25">
      <c r="A176" s="387"/>
      <c r="B176" s="150"/>
      <c r="C176" s="389"/>
      <c r="D176" s="198"/>
      <c r="E176" s="199"/>
      <c r="F176" s="199"/>
      <c r="G176" s="199"/>
      <c r="H176" s="199"/>
      <c r="I176" s="199"/>
      <c r="J176" s="199"/>
      <c r="K176" s="199"/>
      <c r="L176" s="199"/>
      <c r="M176" s="199"/>
      <c r="N176" s="199"/>
      <c r="O176" s="200"/>
    </row>
    <row r="177" spans="1:15" x14ac:dyDescent="0.25">
      <c r="A177" s="387"/>
      <c r="B177" s="150"/>
      <c r="C177" s="389"/>
      <c r="D177" s="198"/>
      <c r="E177" s="199"/>
      <c r="F177" s="199"/>
      <c r="G177" s="199"/>
      <c r="H177" s="199"/>
      <c r="I177" s="199"/>
      <c r="J177" s="199"/>
      <c r="K177" s="199"/>
      <c r="L177" s="199"/>
      <c r="M177" s="199"/>
      <c r="N177" s="199"/>
      <c r="O177" s="200"/>
    </row>
    <row r="178" spans="1:15" x14ac:dyDescent="0.25">
      <c r="A178" s="387"/>
      <c r="B178" s="150"/>
      <c r="C178" s="389"/>
      <c r="D178" s="198"/>
      <c r="E178" s="199"/>
      <c r="F178" s="199"/>
      <c r="G178" s="199"/>
      <c r="H178" s="199"/>
      <c r="I178" s="199"/>
      <c r="J178" s="199"/>
      <c r="K178" s="199"/>
      <c r="L178" s="199"/>
      <c r="M178" s="199"/>
      <c r="N178" s="199"/>
      <c r="O178" s="200"/>
    </row>
    <row r="179" spans="1:15" x14ac:dyDescent="0.25">
      <c r="A179" s="387"/>
      <c r="B179" s="150"/>
      <c r="C179" s="389"/>
      <c r="D179" s="198"/>
      <c r="E179" s="199"/>
      <c r="F179" s="199"/>
      <c r="G179" s="199"/>
      <c r="H179" s="199"/>
      <c r="I179" s="199"/>
      <c r="J179" s="199"/>
      <c r="K179" s="199"/>
      <c r="L179" s="199"/>
      <c r="M179" s="199"/>
      <c r="N179" s="199"/>
      <c r="O179" s="200"/>
    </row>
    <row r="180" spans="1:15" x14ac:dyDescent="0.25">
      <c r="A180" s="388"/>
      <c r="B180" s="158"/>
      <c r="C180" s="390"/>
      <c r="D180" s="201"/>
      <c r="E180" s="202"/>
      <c r="F180" s="202"/>
      <c r="G180" s="202"/>
      <c r="H180" s="202"/>
      <c r="I180" s="202"/>
      <c r="J180" s="202"/>
      <c r="K180" s="202"/>
      <c r="L180" s="202"/>
      <c r="M180" s="202"/>
      <c r="N180" s="202"/>
      <c r="O180" s="203"/>
    </row>
    <row r="181" spans="1:15" x14ac:dyDescent="0.25">
      <c r="A181" s="391" t="s">
        <v>69</v>
      </c>
      <c r="B181" s="162" t="s">
        <v>275</v>
      </c>
      <c r="C181" s="393" t="s">
        <v>115</v>
      </c>
      <c r="D181" s="174" t="s">
        <v>171</v>
      </c>
      <c r="E181" s="175" t="s">
        <v>217</v>
      </c>
      <c r="F181" s="175" t="s">
        <v>219</v>
      </c>
      <c r="G181" s="175" t="s">
        <v>222</v>
      </c>
      <c r="H181" s="175" t="s">
        <v>232</v>
      </c>
      <c r="I181" s="175" t="s">
        <v>237</v>
      </c>
      <c r="J181" s="175" t="s">
        <v>238</v>
      </c>
      <c r="K181" s="175" t="s">
        <v>240</v>
      </c>
      <c r="L181" s="175" t="s">
        <v>241</v>
      </c>
      <c r="M181" s="176"/>
      <c r="N181" s="176"/>
      <c r="O181" s="177"/>
    </row>
    <row r="182" spans="1:15" x14ac:dyDescent="0.25">
      <c r="A182" s="391"/>
      <c r="B182" s="162"/>
      <c r="C182" s="393"/>
      <c r="D182" s="178"/>
      <c r="E182" s="179"/>
      <c r="F182" s="179"/>
      <c r="G182" s="179"/>
      <c r="H182" s="179"/>
      <c r="I182" s="179"/>
      <c r="J182" s="179"/>
      <c r="K182" s="179"/>
      <c r="L182" s="179"/>
      <c r="M182" s="179"/>
      <c r="N182" s="179"/>
      <c r="O182" s="180"/>
    </row>
    <row r="183" spans="1:15" x14ac:dyDescent="0.25">
      <c r="A183" s="391"/>
      <c r="B183" s="162"/>
      <c r="C183" s="393"/>
      <c r="D183" s="178"/>
      <c r="E183" s="179"/>
      <c r="F183" s="179"/>
      <c r="G183" s="179"/>
      <c r="H183" s="179"/>
      <c r="I183" s="179"/>
      <c r="J183" s="179"/>
      <c r="K183" s="179"/>
      <c r="L183" s="179"/>
      <c r="M183" s="179"/>
      <c r="N183" s="179"/>
      <c r="O183" s="180"/>
    </row>
    <row r="184" spans="1:15" x14ac:dyDescent="0.25">
      <c r="A184" s="391"/>
      <c r="B184" s="162"/>
      <c r="C184" s="393"/>
      <c r="D184" s="178"/>
      <c r="E184" s="179"/>
      <c r="F184" s="179"/>
      <c r="G184" s="179"/>
      <c r="H184" s="179"/>
      <c r="I184" s="179"/>
      <c r="J184" s="179"/>
      <c r="K184" s="179"/>
      <c r="L184" s="179"/>
      <c r="M184" s="179"/>
      <c r="N184" s="179"/>
      <c r="O184" s="180"/>
    </row>
    <row r="185" spans="1:15" x14ac:dyDescent="0.25">
      <c r="A185" s="391"/>
      <c r="B185" s="162"/>
      <c r="C185" s="393"/>
      <c r="D185" s="178"/>
      <c r="E185" s="179"/>
      <c r="F185" s="179"/>
      <c r="G185" s="179"/>
      <c r="H185" s="179"/>
      <c r="I185" s="179"/>
      <c r="J185" s="179"/>
      <c r="K185" s="179"/>
      <c r="L185" s="179"/>
      <c r="M185" s="179"/>
      <c r="N185" s="179"/>
      <c r="O185" s="180"/>
    </row>
    <row r="186" spans="1:15" x14ac:dyDescent="0.25">
      <c r="A186" s="391"/>
      <c r="B186" s="162"/>
      <c r="C186" s="393"/>
      <c r="D186" s="178"/>
      <c r="E186" s="179"/>
      <c r="F186" s="179"/>
      <c r="G186" s="179"/>
      <c r="H186" s="179"/>
      <c r="I186" s="179"/>
      <c r="J186" s="179"/>
      <c r="K186" s="179"/>
      <c r="L186" s="179"/>
      <c r="M186" s="179"/>
      <c r="N186" s="179"/>
      <c r="O186" s="180"/>
    </row>
    <row r="187" spans="1:15" x14ac:dyDescent="0.25">
      <c r="A187" s="391"/>
      <c r="B187" s="162"/>
      <c r="C187" s="393"/>
      <c r="D187" s="178"/>
      <c r="E187" s="179"/>
      <c r="F187" s="179"/>
      <c r="G187" s="179"/>
      <c r="H187" s="179"/>
      <c r="I187" s="179"/>
      <c r="J187" s="179"/>
      <c r="K187" s="179"/>
      <c r="L187" s="179"/>
      <c r="M187" s="179"/>
      <c r="N187" s="179"/>
      <c r="O187" s="180"/>
    </row>
    <row r="188" spans="1:15" x14ac:dyDescent="0.25">
      <c r="A188" s="392"/>
      <c r="B188" s="170"/>
      <c r="C188" s="394"/>
      <c r="D188" s="181"/>
      <c r="E188" s="182"/>
      <c r="F188" s="182"/>
      <c r="G188" s="182"/>
      <c r="H188" s="182"/>
      <c r="I188" s="182"/>
      <c r="J188" s="182"/>
      <c r="K188" s="182"/>
      <c r="L188" s="182"/>
      <c r="M188" s="182"/>
      <c r="N188" s="182"/>
      <c r="O188" s="183"/>
    </row>
    <row r="189" spans="1:15" x14ac:dyDescent="0.25">
      <c r="A189" s="391" t="s">
        <v>276</v>
      </c>
      <c r="B189" s="162" t="s">
        <v>275</v>
      </c>
      <c r="C189" s="393" t="s">
        <v>117</v>
      </c>
      <c r="D189" s="163" t="s">
        <v>171</v>
      </c>
      <c r="E189" s="164" t="s">
        <v>217</v>
      </c>
      <c r="F189" s="164" t="s">
        <v>219</v>
      </c>
      <c r="G189" s="164" t="s">
        <v>222</v>
      </c>
      <c r="H189" s="164" t="s">
        <v>232</v>
      </c>
      <c r="I189" s="164" t="s">
        <v>237</v>
      </c>
      <c r="J189" s="164" t="s">
        <v>238</v>
      </c>
      <c r="K189" s="164" t="s">
        <v>240</v>
      </c>
      <c r="L189" s="164" t="s">
        <v>241</v>
      </c>
      <c r="M189" s="165"/>
      <c r="N189" s="165"/>
      <c r="O189" s="166"/>
    </row>
    <row r="190" spans="1:15" x14ac:dyDescent="0.25">
      <c r="A190" s="391"/>
      <c r="B190" s="162"/>
      <c r="C190" s="393"/>
      <c r="D190" s="167"/>
      <c r="E190" s="168"/>
      <c r="F190" s="168"/>
      <c r="G190" s="168"/>
      <c r="H190" s="168"/>
      <c r="I190" s="168"/>
      <c r="J190" s="168"/>
      <c r="K190" s="168"/>
      <c r="L190" s="168"/>
      <c r="M190" s="168"/>
      <c r="N190" s="168"/>
      <c r="O190" s="169"/>
    </row>
    <row r="191" spans="1:15" x14ac:dyDescent="0.25">
      <c r="A191" s="391"/>
      <c r="B191" s="162"/>
      <c r="C191" s="393"/>
      <c r="D191" s="167"/>
      <c r="E191" s="168"/>
      <c r="F191" s="168"/>
      <c r="G191" s="168"/>
      <c r="H191" s="168"/>
      <c r="I191" s="168"/>
      <c r="J191" s="168"/>
      <c r="K191" s="168"/>
      <c r="L191" s="168"/>
      <c r="M191" s="168"/>
      <c r="N191" s="168"/>
      <c r="O191" s="169"/>
    </row>
    <row r="192" spans="1:15" x14ac:dyDescent="0.25">
      <c r="A192" s="391"/>
      <c r="B192" s="162"/>
      <c r="C192" s="393"/>
      <c r="D192" s="167"/>
      <c r="E192" s="168"/>
      <c r="F192" s="168"/>
      <c r="G192" s="168"/>
      <c r="H192" s="168"/>
      <c r="I192" s="168"/>
      <c r="J192" s="168"/>
      <c r="K192" s="168"/>
      <c r="L192" s="168"/>
      <c r="M192" s="168"/>
      <c r="N192" s="168"/>
      <c r="O192" s="169"/>
    </row>
    <row r="193" spans="1:15" x14ac:dyDescent="0.25">
      <c r="A193" s="391"/>
      <c r="B193" s="162"/>
      <c r="C193" s="393"/>
      <c r="D193" s="167"/>
      <c r="E193" s="168"/>
      <c r="F193" s="168"/>
      <c r="G193" s="168"/>
      <c r="H193" s="168"/>
      <c r="I193" s="168"/>
      <c r="J193" s="168"/>
      <c r="K193" s="168"/>
      <c r="L193" s="168"/>
      <c r="M193" s="168"/>
      <c r="N193" s="168"/>
      <c r="O193" s="169"/>
    </row>
    <row r="194" spans="1:15" x14ac:dyDescent="0.25">
      <c r="A194" s="391"/>
      <c r="B194" s="162"/>
      <c r="C194" s="393"/>
      <c r="D194" s="167"/>
      <c r="E194" s="168"/>
      <c r="F194" s="168"/>
      <c r="G194" s="168"/>
      <c r="H194" s="168"/>
      <c r="I194" s="168"/>
      <c r="J194" s="168"/>
      <c r="K194" s="168"/>
      <c r="L194" s="168"/>
      <c r="M194" s="168"/>
      <c r="N194" s="168"/>
      <c r="O194" s="169"/>
    </row>
    <row r="195" spans="1:15" x14ac:dyDescent="0.25">
      <c r="A195" s="391"/>
      <c r="B195" s="162"/>
      <c r="C195" s="393"/>
      <c r="D195" s="167"/>
      <c r="E195" s="168"/>
      <c r="F195" s="168"/>
      <c r="G195" s="168"/>
      <c r="H195" s="168"/>
      <c r="I195" s="168"/>
      <c r="J195" s="168"/>
      <c r="K195" s="168"/>
      <c r="L195" s="168"/>
      <c r="M195" s="168"/>
      <c r="N195" s="168"/>
      <c r="O195" s="169"/>
    </row>
    <row r="196" spans="1:15" x14ac:dyDescent="0.25">
      <c r="A196" s="392"/>
      <c r="B196" s="170"/>
      <c r="C196" s="394"/>
      <c r="D196" s="171"/>
      <c r="E196" s="172"/>
      <c r="F196" s="172"/>
      <c r="G196" s="172"/>
      <c r="H196" s="172"/>
      <c r="I196" s="172"/>
      <c r="J196" s="172"/>
      <c r="K196" s="172"/>
      <c r="L196" s="172"/>
      <c r="M196" s="172"/>
      <c r="N196" s="172"/>
      <c r="O196" s="173"/>
    </row>
    <row r="197" spans="1:15" x14ac:dyDescent="0.25">
      <c r="A197" s="396" t="s">
        <v>142</v>
      </c>
      <c r="B197" s="204" t="s">
        <v>275</v>
      </c>
      <c r="C197" s="398" t="s">
        <v>114</v>
      </c>
      <c r="D197" s="174" t="s">
        <v>171</v>
      </c>
      <c r="E197" s="175" t="s">
        <v>217</v>
      </c>
      <c r="F197" s="175" t="s">
        <v>219</v>
      </c>
      <c r="G197" s="175" t="s">
        <v>222</v>
      </c>
      <c r="H197" s="175" t="s">
        <v>232</v>
      </c>
      <c r="I197" s="175" t="s">
        <v>237</v>
      </c>
      <c r="J197" s="175" t="s">
        <v>238</v>
      </c>
      <c r="K197" s="175" t="s">
        <v>240</v>
      </c>
      <c r="L197" s="175" t="s">
        <v>241</v>
      </c>
      <c r="M197" s="176"/>
      <c r="N197" s="176"/>
      <c r="O197" s="177"/>
    </row>
    <row r="198" spans="1:15" x14ac:dyDescent="0.25">
      <c r="A198" s="396"/>
      <c r="B198" s="162"/>
      <c r="C198" s="398"/>
      <c r="D198" s="178"/>
      <c r="E198" s="179"/>
      <c r="F198" s="179"/>
      <c r="G198" s="179"/>
      <c r="H198" s="179"/>
      <c r="I198" s="179"/>
      <c r="J198" s="179"/>
      <c r="K198" s="179"/>
      <c r="L198" s="179"/>
      <c r="M198" s="179"/>
      <c r="N198" s="179"/>
      <c r="O198" s="180"/>
    </row>
    <row r="199" spans="1:15" x14ac:dyDescent="0.25">
      <c r="A199" s="396"/>
      <c r="B199" s="162"/>
      <c r="C199" s="398"/>
      <c r="D199" s="178"/>
      <c r="E199" s="179"/>
      <c r="F199" s="179"/>
      <c r="G199" s="179"/>
      <c r="H199" s="179"/>
      <c r="I199" s="179"/>
      <c r="J199" s="179"/>
      <c r="K199" s="179"/>
      <c r="L199" s="179"/>
      <c r="M199" s="179"/>
      <c r="N199" s="179"/>
      <c r="O199" s="180"/>
    </row>
    <row r="200" spans="1:15" x14ac:dyDescent="0.25">
      <c r="A200" s="396"/>
      <c r="B200" s="162"/>
      <c r="C200" s="398"/>
      <c r="D200" s="178"/>
      <c r="E200" s="179"/>
      <c r="F200" s="179"/>
      <c r="G200" s="179"/>
      <c r="H200" s="179"/>
      <c r="I200" s="179"/>
      <c r="J200" s="179"/>
      <c r="K200" s="179"/>
      <c r="L200" s="179"/>
      <c r="M200" s="179"/>
      <c r="N200" s="179"/>
      <c r="O200" s="180"/>
    </row>
    <row r="201" spans="1:15" x14ac:dyDescent="0.25">
      <c r="A201" s="396"/>
      <c r="B201" s="162"/>
      <c r="C201" s="398"/>
      <c r="D201" s="178"/>
      <c r="E201" s="179"/>
      <c r="F201" s="179"/>
      <c r="G201" s="179"/>
      <c r="H201" s="179"/>
      <c r="I201" s="179"/>
      <c r="J201" s="179"/>
      <c r="K201" s="179"/>
      <c r="L201" s="179"/>
      <c r="M201" s="179"/>
      <c r="N201" s="179"/>
      <c r="O201" s="180"/>
    </row>
    <row r="202" spans="1:15" x14ac:dyDescent="0.25">
      <c r="A202" s="396"/>
      <c r="B202" s="162"/>
      <c r="C202" s="398"/>
      <c r="D202" s="178"/>
      <c r="E202" s="179"/>
      <c r="F202" s="179"/>
      <c r="G202" s="179"/>
      <c r="H202" s="179"/>
      <c r="I202" s="179"/>
      <c r="J202" s="179"/>
      <c r="K202" s="179"/>
      <c r="L202" s="179"/>
      <c r="M202" s="179"/>
      <c r="N202" s="179"/>
      <c r="O202" s="180"/>
    </row>
    <row r="203" spans="1:15" x14ac:dyDescent="0.25">
      <c r="A203" s="396"/>
      <c r="B203" s="162"/>
      <c r="C203" s="398"/>
      <c r="D203" s="178"/>
      <c r="E203" s="179"/>
      <c r="F203" s="179"/>
      <c r="G203" s="179"/>
      <c r="H203" s="179"/>
      <c r="I203" s="179"/>
      <c r="J203" s="179"/>
      <c r="K203" s="179"/>
      <c r="L203" s="179"/>
      <c r="M203" s="179"/>
      <c r="N203" s="179"/>
      <c r="O203" s="180"/>
    </row>
    <row r="204" spans="1:15" x14ac:dyDescent="0.25">
      <c r="A204" s="397"/>
      <c r="B204" s="170"/>
      <c r="C204" s="399"/>
      <c r="D204" s="181"/>
      <c r="E204" s="182"/>
      <c r="F204" s="182"/>
      <c r="G204" s="182"/>
      <c r="H204" s="182"/>
      <c r="I204" s="182"/>
      <c r="J204" s="182"/>
      <c r="K204" s="182"/>
      <c r="L204" s="182"/>
      <c r="M204" s="182"/>
      <c r="N204" s="182"/>
      <c r="O204" s="183"/>
    </row>
    <row r="205" spans="1:15" x14ac:dyDescent="0.25">
      <c r="A205" s="396" t="s">
        <v>143</v>
      </c>
      <c r="B205" s="204" t="s">
        <v>275</v>
      </c>
      <c r="C205" s="398" t="s">
        <v>115</v>
      </c>
      <c r="D205" s="163" t="s">
        <v>171</v>
      </c>
      <c r="E205" s="164" t="s">
        <v>217</v>
      </c>
      <c r="F205" s="164" t="s">
        <v>219</v>
      </c>
      <c r="G205" s="164" t="s">
        <v>222</v>
      </c>
      <c r="H205" s="164" t="s">
        <v>232</v>
      </c>
      <c r="I205" s="164" t="s">
        <v>237</v>
      </c>
      <c r="J205" s="164" t="s">
        <v>238</v>
      </c>
      <c r="K205" s="164" t="s">
        <v>240</v>
      </c>
      <c r="L205" s="164" t="s">
        <v>241</v>
      </c>
      <c r="M205" s="165"/>
      <c r="N205" s="165"/>
      <c r="O205" s="166"/>
    </row>
    <row r="206" spans="1:15" x14ac:dyDescent="0.25">
      <c r="A206" s="396"/>
      <c r="B206" s="162"/>
      <c r="C206" s="398"/>
      <c r="D206" s="167"/>
      <c r="E206" s="168"/>
      <c r="F206" s="168"/>
      <c r="G206" s="168"/>
      <c r="H206" s="168"/>
      <c r="I206" s="168"/>
      <c r="J206" s="168"/>
      <c r="K206" s="168"/>
      <c r="L206" s="168"/>
      <c r="M206" s="168"/>
      <c r="N206" s="168"/>
      <c r="O206" s="169"/>
    </row>
    <row r="207" spans="1:15" x14ac:dyDescent="0.25">
      <c r="A207" s="396"/>
      <c r="B207" s="162"/>
      <c r="C207" s="398"/>
      <c r="D207" s="167"/>
      <c r="E207" s="168"/>
      <c r="F207" s="168"/>
      <c r="G207" s="168"/>
      <c r="H207" s="168"/>
      <c r="I207" s="168"/>
      <c r="J207" s="168"/>
      <c r="K207" s="168"/>
      <c r="L207" s="168"/>
      <c r="M207" s="168"/>
      <c r="N207" s="168"/>
      <c r="O207" s="169"/>
    </row>
    <row r="208" spans="1:15" x14ac:dyDescent="0.25">
      <c r="A208" s="396"/>
      <c r="B208" s="162"/>
      <c r="C208" s="398"/>
      <c r="D208" s="167"/>
      <c r="E208" s="168"/>
      <c r="F208" s="168"/>
      <c r="G208" s="168"/>
      <c r="H208" s="168"/>
      <c r="I208" s="168"/>
      <c r="J208" s="168"/>
      <c r="K208" s="168"/>
      <c r="L208" s="168"/>
      <c r="M208" s="168"/>
      <c r="N208" s="168"/>
      <c r="O208" s="169"/>
    </row>
    <row r="209" spans="1:15" x14ac:dyDescent="0.25">
      <c r="A209" s="396"/>
      <c r="B209" s="162"/>
      <c r="C209" s="398"/>
      <c r="D209" s="167"/>
      <c r="E209" s="168"/>
      <c r="F209" s="168"/>
      <c r="G209" s="168"/>
      <c r="H209" s="168"/>
      <c r="I209" s="168"/>
      <c r="J209" s="168"/>
      <c r="K209" s="168"/>
      <c r="L209" s="168"/>
      <c r="M209" s="168"/>
      <c r="N209" s="168"/>
      <c r="O209" s="169"/>
    </row>
    <row r="210" spans="1:15" x14ac:dyDescent="0.25">
      <c r="A210" s="396"/>
      <c r="B210" s="162"/>
      <c r="C210" s="398"/>
      <c r="D210" s="167"/>
      <c r="E210" s="168"/>
      <c r="F210" s="168"/>
      <c r="G210" s="168"/>
      <c r="H210" s="168"/>
      <c r="I210" s="168"/>
      <c r="J210" s="168"/>
      <c r="K210" s="168"/>
      <c r="L210" s="168"/>
      <c r="M210" s="168"/>
      <c r="N210" s="168"/>
      <c r="O210" s="169"/>
    </row>
    <row r="211" spans="1:15" x14ac:dyDescent="0.25">
      <c r="A211" s="396"/>
      <c r="B211" s="162"/>
      <c r="C211" s="398"/>
      <c r="D211" s="167"/>
      <c r="E211" s="168"/>
      <c r="F211" s="168"/>
      <c r="G211" s="168"/>
      <c r="H211" s="168"/>
      <c r="I211" s="168"/>
      <c r="J211" s="168"/>
      <c r="K211" s="168"/>
      <c r="L211" s="168"/>
      <c r="M211" s="168"/>
      <c r="N211" s="168"/>
      <c r="O211" s="169"/>
    </row>
    <row r="212" spans="1:15" x14ac:dyDescent="0.25">
      <c r="A212" s="396"/>
      <c r="B212" s="162"/>
      <c r="C212" s="398"/>
      <c r="D212" s="184"/>
      <c r="E212" s="185"/>
      <c r="F212" s="185"/>
      <c r="G212" s="185"/>
      <c r="H212" s="185"/>
      <c r="I212" s="185"/>
      <c r="J212" s="185"/>
      <c r="K212" s="185"/>
      <c r="L212" s="185"/>
      <c r="M212" s="185"/>
      <c r="N212" s="185"/>
      <c r="O212" s="186"/>
    </row>
    <row r="213" spans="1:15" x14ac:dyDescent="0.25">
      <c r="A213" s="395"/>
      <c r="B213" s="395"/>
      <c r="C213" s="395"/>
      <c r="D213" s="187"/>
      <c r="E213" s="187"/>
      <c r="F213" s="187"/>
      <c r="G213" s="187"/>
      <c r="H213" s="187"/>
      <c r="I213" s="187"/>
      <c r="J213" s="187"/>
      <c r="K213" s="187"/>
      <c r="L213" s="187"/>
      <c r="M213" s="187"/>
      <c r="N213" s="187"/>
      <c r="O213" s="187"/>
    </row>
    <row r="214" spans="1:15" x14ac:dyDescent="0.25">
      <c r="A214" s="387" t="s">
        <v>72</v>
      </c>
      <c r="B214" s="150"/>
      <c r="C214" s="389" t="s">
        <v>119</v>
      </c>
      <c r="D214" s="151" t="s">
        <v>171</v>
      </c>
      <c r="E214" s="152" t="s">
        <v>217</v>
      </c>
      <c r="F214" s="152" t="s">
        <v>219</v>
      </c>
      <c r="G214" s="152" t="s">
        <v>222</v>
      </c>
      <c r="H214" s="152" t="s">
        <v>232</v>
      </c>
      <c r="I214" s="152" t="s">
        <v>242</v>
      </c>
      <c r="J214" s="152" t="s">
        <v>244</v>
      </c>
      <c r="K214" s="152" t="s">
        <v>246</v>
      </c>
      <c r="L214" s="152" t="s">
        <v>247</v>
      </c>
      <c r="M214" s="153"/>
      <c r="N214" s="153"/>
      <c r="O214" s="154"/>
    </row>
    <row r="215" spans="1:15" x14ac:dyDescent="0.25">
      <c r="A215" s="387"/>
      <c r="B215" s="150"/>
      <c r="C215" s="389"/>
      <c r="D215" s="155"/>
      <c r="E215" s="156"/>
      <c r="F215" s="156"/>
      <c r="G215" s="156"/>
      <c r="H215" s="156"/>
      <c r="I215" s="156"/>
      <c r="J215" s="156"/>
      <c r="K215" s="156"/>
      <c r="L215" s="156"/>
      <c r="M215" s="156"/>
      <c r="N215" s="156"/>
      <c r="O215" s="157"/>
    </row>
    <row r="216" spans="1:15" x14ac:dyDescent="0.25">
      <c r="A216" s="387"/>
      <c r="B216" s="150"/>
      <c r="C216" s="389"/>
      <c r="D216" s="155"/>
      <c r="E216" s="156"/>
      <c r="F216" s="156"/>
      <c r="G216" s="156"/>
      <c r="H216" s="156"/>
      <c r="I216" s="156"/>
      <c r="J216" s="156"/>
      <c r="K216" s="156"/>
      <c r="L216" s="156"/>
      <c r="M216" s="156"/>
      <c r="N216" s="156"/>
      <c r="O216" s="157"/>
    </row>
    <row r="217" spans="1:15" x14ac:dyDescent="0.25">
      <c r="A217" s="387"/>
      <c r="B217" s="150"/>
      <c r="C217" s="389"/>
      <c r="D217" s="155"/>
      <c r="E217" s="156"/>
      <c r="F217" s="156"/>
      <c r="G217" s="156"/>
      <c r="H217" s="156"/>
      <c r="I217" s="156"/>
      <c r="J217" s="156"/>
      <c r="K217" s="156"/>
      <c r="L217" s="156"/>
      <c r="M217" s="156"/>
      <c r="N217" s="156"/>
      <c r="O217" s="157"/>
    </row>
    <row r="218" spans="1:15" x14ac:dyDescent="0.25">
      <c r="A218" s="387"/>
      <c r="B218" s="150"/>
      <c r="C218" s="389"/>
      <c r="D218" s="155"/>
      <c r="E218" s="156"/>
      <c r="F218" s="156"/>
      <c r="G218" s="156"/>
      <c r="H218" s="156"/>
      <c r="I218" s="156"/>
      <c r="J218" s="156"/>
      <c r="K218" s="156"/>
      <c r="L218" s="156"/>
      <c r="M218" s="156"/>
      <c r="N218" s="156"/>
      <c r="O218" s="157"/>
    </row>
    <row r="219" spans="1:15" x14ac:dyDescent="0.25">
      <c r="A219" s="387"/>
      <c r="B219" s="150"/>
      <c r="C219" s="389"/>
      <c r="D219" s="155"/>
      <c r="E219" s="156"/>
      <c r="F219" s="156"/>
      <c r="G219" s="156"/>
      <c r="H219" s="156"/>
      <c r="I219" s="156"/>
      <c r="J219" s="156"/>
      <c r="K219" s="156"/>
      <c r="L219" s="156"/>
      <c r="M219" s="156"/>
      <c r="N219" s="156"/>
      <c r="O219" s="157"/>
    </row>
    <row r="220" spans="1:15" x14ac:dyDescent="0.25">
      <c r="A220" s="387"/>
      <c r="B220" s="150"/>
      <c r="C220" s="389"/>
      <c r="D220" s="155"/>
      <c r="E220" s="156"/>
      <c r="F220" s="156"/>
      <c r="G220" s="156"/>
      <c r="H220" s="156"/>
      <c r="I220" s="156"/>
      <c r="J220" s="156"/>
      <c r="K220" s="156"/>
      <c r="L220" s="156"/>
      <c r="M220" s="156"/>
      <c r="N220" s="156"/>
      <c r="O220" s="157"/>
    </row>
    <row r="221" spans="1:15" x14ac:dyDescent="0.25">
      <c r="A221" s="388"/>
      <c r="B221" s="158"/>
      <c r="C221" s="390"/>
      <c r="D221" s="159"/>
      <c r="E221" s="160"/>
      <c r="F221" s="160"/>
      <c r="G221" s="160"/>
      <c r="H221" s="160"/>
      <c r="I221" s="160"/>
      <c r="J221" s="160"/>
      <c r="K221" s="160"/>
      <c r="L221" s="160"/>
      <c r="M221" s="160"/>
      <c r="N221" s="160"/>
      <c r="O221" s="161"/>
    </row>
    <row r="222" spans="1:15" x14ac:dyDescent="0.25">
      <c r="A222" s="391" t="s">
        <v>73</v>
      </c>
      <c r="B222" s="162" t="s">
        <v>277</v>
      </c>
      <c r="C222" s="393" t="s">
        <v>195</v>
      </c>
      <c r="D222" s="163" t="s">
        <v>171</v>
      </c>
      <c r="E222" s="164" t="s">
        <v>217</v>
      </c>
      <c r="F222" s="164" t="s">
        <v>219</v>
      </c>
      <c r="G222" s="164" t="s">
        <v>222</v>
      </c>
      <c r="H222" s="164" t="s">
        <v>232</v>
      </c>
      <c r="I222" s="164" t="s">
        <v>242</v>
      </c>
      <c r="J222" s="164" t="s">
        <v>244</v>
      </c>
      <c r="K222" s="164" t="s">
        <v>246</v>
      </c>
      <c r="L222" s="164" t="s">
        <v>247</v>
      </c>
      <c r="M222" s="165"/>
      <c r="N222" s="165"/>
      <c r="O222" s="166"/>
    </row>
    <row r="223" spans="1:15" x14ac:dyDescent="0.25">
      <c r="A223" s="391"/>
      <c r="B223" s="162"/>
      <c r="C223" s="393"/>
      <c r="D223" s="167"/>
      <c r="E223" s="168"/>
      <c r="F223" s="168"/>
      <c r="G223" s="168"/>
      <c r="H223" s="168"/>
      <c r="I223" s="168"/>
      <c r="J223" s="168"/>
      <c r="K223" s="168"/>
      <c r="L223" s="168"/>
      <c r="M223" s="168"/>
      <c r="N223" s="168"/>
      <c r="O223" s="169"/>
    </row>
    <row r="224" spans="1:15" x14ac:dyDescent="0.25">
      <c r="A224" s="391"/>
      <c r="B224" s="162"/>
      <c r="C224" s="393"/>
      <c r="D224" s="167"/>
      <c r="E224" s="168"/>
      <c r="F224" s="168"/>
      <c r="G224" s="168"/>
      <c r="H224" s="168"/>
      <c r="I224" s="168"/>
      <c r="J224" s="168"/>
      <c r="K224" s="168"/>
      <c r="L224" s="168"/>
      <c r="M224" s="168"/>
      <c r="N224" s="168"/>
      <c r="O224" s="169"/>
    </row>
    <row r="225" spans="1:15" x14ac:dyDescent="0.25">
      <c r="A225" s="391"/>
      <c r="B225" s="162"/>
      <c r="C225" s="393"/>
      <c r="D225" s="167"/>
      <c r="E225" s="168"/>
      <c r="F225" s="168"/>
      <c r="G225" s="168"/>
      <c r="H225" s="168"/>
      <c r="I225" s="168"/>
      <c r="J225" s="168"/>
      <c r="K225" s="168"/>
      <c r="L225" s="168"/>
      <c r="M225" s="168"/>
      <c r="N225" s="168"/>
      <c r="O225" s="169"/>
    </row>
    <row r="226" spans="1:15" x14ac:dyDescent="0.25">
      <c r="A226" s="391"/>
      <c r="B226" s="162"/>
      <c r="C226" s="393"/>
      <c r="D226" s="167"/>
      <c r="E226" s="168"/>
      <c r="F226" s="168"/>
      <c r="G226" s="168"/>
      <c r="H226" s="168"/>
      <c r="I226" s="168"/>
      <c r="J226" s="168"/>
      <c r="K226" s="168"/>
      <c r="L226" s="168"/>
      <c r="M226" s="168"/>
      <c r="N226" s="168"/>
      <c r="O226" s="169"/>
    </row>
    <row r="227" spans="1:15" x14ac:dyDescent="0.25">
      <c r="A227" s="391"/>
      <c r="B227" s="162"/>
      <c r="C227" s="393"/>
      <c r="D227" s="167"/>
      <c r="E227" s="168"/>
      <c r="F227" s="168"/>
      <c r="G227" s="168"/>
      <c r="H227" s="168"/>
      <c r="I227" s="168"/>
      <c r="J227" s="168"/>
      <c r="K227" s="168"/>
      <c r="L227" s="168"/>
      <c r="M227" s="168"/>
      <c r="N227" s="168"/>
      <c r="O227" s="169"/>
    </row>
    <row r="228" spans="1:15" x14ac:dyDescent="0.25">
      <c r="A228" s="391"/>
      <c r="B228" s="162"/>
      <c r="C228" s="393"/>
      <c r="D228" s="167"/>
      <c r="E228" s="168"/>
      <c r="F228" s="168"/>
      <c r="G228" s="168"/>
      <c r="H228" s="168"/>
      <c r="I228" s="168"/>
      <c r="J228" s="168"/>
      <c r="K228" s="168"/>
      <c r="L228" s="168"/>
      <c r="M228" s="168"/>
      <c r="N228" s="168"/>
      <c r="O228" s="169"/>
    </row>
    <row r="229" spans="1:15" x14ac:dyDescent="0.25">
      <c r="A229" s="392"/>
      <c r="B229" s="170"/>
      <c r="C229" s="394"/>
      <c r="D229" s="171"/>
      <c r="E229" s="172"/>
      <c r="F229" s="172"/>
      <c r="G229" s="172"/>
      <c r="H229" s="172"/>
      <c r="I229" s="172"/>
      <c r="J229" s="172"/>
      <c r="K229" s="172"/>
      <c r="L229" s="172"/>
      <c r="M229" s="172"/>
      <c r="N229" s="172"/>
      <c r="O229" s="173"/>
    </row>
    <row r="230" spans="1:15" x14ac:dyDescent="0.25">
      <c r="A230" s="391" t="s">
        <v>74</v>
      </c>
      <c r="B230" s="162" t="s">
        <v>277</v>
      </c>
      <c r="C230" s="393" t="s">
        <v>197</v>
      </c>
      <c r="D230" s="174" t="s">
        <v>171</v>
      </c>
      <c r="E230" s="175" t="s">
        <v>217</v>
      </c>
      <c r="F230" s="175" t="s">
        <v>219</v>
      </c>
      <c r="G230" s="175" t="s">
        <v>222</v>
      </c>
      <c r="H230" s="175" t="s">
        <v>232</v>
      </c>
      <c r="I230" s="175" t="s">
        <v>242</v>
      </c>
      <c r="J230" s="175" t="s">
        <v>244</v>
      </c>
      <c r="K230" s="175" t="s">
        <v>246</v>
      </c>
      <c r="L230" s="175" t="s">
        <v>247</v>
      </c>
      <c r="M230" s="176"/>
      <c r="N230" s="176"/>
      <c r="O230" s="177"/>
    </row>
    <row r="231" spans="1:15" x14ac:dyDescent="0.25">
      <c r="A231" s="391"/>
      <c r="B231" s="162"/>
      <c r="C231" s="393"/>
      <c r="D231" s="178"/>
      <c r="E231" s="179"/>
      <c r="F231" s="179"/>
      <c r="G231" s="179"/>
      <c r="H231" s="179"/>
      <c r="I231" s="179"/>
      <c r="J231" s="179"/>
      <c r="K231" s="179"/>
      <c r="L231" s="179"/>
      <c r="M231" s="179"/>
      <c r="N231" s="179"/>
      <c r="O231" s="180"/>
    </row>
    <row r="232" spans="1:15" x14ac:dyDescent="0.25">
      <c r="A232" s="391"/>
      <c r="B232" s="162"/>
      <c r="C232" s="393"/>
      <c r="D232" s="178"/>
      <c r="E232" s="179"/>
      <c r="F232" s="179"/>
      <c r="G232" s="179"/>
      <c r="H232" s="179"/>
      <c r="I232" s="179"/>
      <c r="J232" s="179"/>
      <c r="K232" s="179"/>
      <c r="L232" s="179"/>
      <c r="M232" s="179"/>
      <c r="N232" s="179"/>
      <c r="O232" s="180"/>
    </row>
    <row r="233" spans="1:15" x14ac:dyDescent="0.25">
      <c r="A233" s="391"/>
      <c r="B233" s="162"/>
      <c r="C233" s="393"/>
      <c r="D233" s="178"/>
      <c r="E233" s="179"/>
      <c r="F233" s="179"/>
      <c r="G233" s="179"/>
      <c r="H233" s="179"/>
      <c r="I233" s="179"/>
      <c r="J233" s="179"/>
      <c r="K233" s="179"/>
      <c r="L233" s="179"/>
      <c r="M233" s="179"/>
      <c r="N233" s="179"/>
      <c r="O233" s="180"/>
    </row>
    <row r="234" spans="1:15" x14ac:dyDescent="0.25">
      <c r="A234" s="391"/>
      <c r="B234" s="162"/>
      <c r="C234" s="393"/>
      <c r="D234" s="178"/>
      <c r="E234" s="179"/>
      <c r="F234" s="179"/>
      <c r="G234" s="179"/>
      <c r="H234" s="179"/>
      <c r="I234" s="179"/>
      <c r="J234" s="179"/>
      <c r="K234" s="179"/>
      <c r="L234" s="179"/>
      <c r="M234" s="179"/>
      <c r="N234" s="179"/>
      <c r="O234" s="180"/>
    </row>
    <row r="235" spans="1:15" x14ac:dyDescent="0.25">
      <c r="A235" s="391"/>
      <c r="B235" s="162"/>
      <c r="C235" s="393"/>
      <c r="D235" s="178"/>
      <c r="E235" s="179"/>
      <c r="F235" s="179"/>
      <c r="G235" s="179"/>
      <c r="H235" s="179"/>
      <c r="I235" s="179"/>
      <c r="J235" s="179"/>
      <c r="K235" s="179"/>
      <c r="L235" s="179"/>
      <c r="M235" s="179"/>
      <c r="N235" s="179"/>
      <c r="O235" s="180"/>
    </row>
    <row r="236" spans="1:15" x14ac:dyDescent="0.25">
      <c r="A236" s="391"/>
      <c r="B236" s="162"/>
      <c r="C236" s="393"/>
      <c r="D236" s="178"/>
      <c r="E236" s="179"/>
      <c r="F236" s="179"/>
      <c r="G236" s="179"/>
      <c r="H236" s="179"/>
      <c r="I236" s="179"/>
      <c r="J236" s="179"/>
      <c r="K236" s="179"/>
      <c r="L236" s="179"/>
      <c r="M236" s="179"/>
      <c r="N236" s="179"/>
      <c r="O236" s="180"/>
    </row>
    <row r="237" spans="1:15" x14ac:dyDescent="0.25">
      <c r="A237" s="392"/>
      <c r="B237" s="170"/>
      <c r="C237" s="394"/>
      <c r="D237" s="181"/>
      <c r="E237" s="182"/>
      <c r="F237" s="182"/>
      <c r="G237" s="182"/>
      <c r="H237" s="182"/>
      <c r="I237" s="182"/>
      <c r="J237" s="182"/>
      <c r="K237" s="182"/>
      <c r="L237" s="182"/>
      <c r="M237" s="182"/>
      <c r="N237" s="182"/>
      <c r="O237" s="183"/>
    </row>
    <row r="238" spans="1:15" x14ac:dyDescent="0.25">
      <c r="A238" s="396" t="s">
        <v>140</v>
      </c>
      <c r="B238" s="204" t="s">
        <v>277</v>
      </c>
      <c r="C238" s="398" t="s">
        <v>199</v>
      </c>
      <c r="D238" s="163" t="s">
        <v>171</v>
      </c>
      <c r="E238" s="164" t="s">
        <v>217</v>
      </c>
      <c r="F238" s="164" t="s">
        <v>219</v>
      </c>
      <c r="G238" s="164" t="s">
        <v>222</v>
      </c>
      <c r="H238" s="164" t="s">
        <v>232</v>
      </c>
      <c r="I238" s="164" t="s">
        <v>242</v>
      </c>
      <c r="J238" s="164" t="s">
        <v>244</v>
      </c>
      <c r="K238" s="164" t="s">
        <v>246</v>
      </c>
      <c r="L238" s="164" t="s">
        <v>247</v>
      </c>
      <c r="M238" s="165"/>
      <c r="N238" s="165"/>
      <c r="O238" s="166"/>
    </row>
    <row r="239" spans="1:15" x14ac:dyDescent="0.25">
      <c r="A239" s="396"/>
      <c r="B239" s="162"/>
      <c r="C239" s="398"/>
      <c r="D239" s="167"/>
      <c r="E239" s="168"/>
      <c r="F239" s="168"/>
      <c r="G239" s="168"/>
      <c r="H239" s="168"/>
      <c r="I239" s="168"/>
      <c r="J239" s="168"/>
      <c r="K239" s="168"/>
      <c r="L239" s="168"/>
      <c r="M239" s="168"/>
      <c r="N239" s="168"/>
      <c r="O239" s="169"/>
    </row>
    <row r="240" spans="1:15" x14ac:dyDescent="0.25">
      <c r="A240" s="396"/>
      <c r="B240" s="162"/>
      <c r="C240" s="398"/>
      <c r="D240" s="167"/>
      <c r="E240" s="168"/>
      <c r="F240" s="168"/>
      <c r="G240" s="168"/>
      <c r="H240" s="168"/>
      <c r="I240" s="168"/>
      <c r="J240" s="168"/>
      <c r="K240" s="168"/>
      <c r="L240" s="168"/>
      <c r="M240" s="168"/>
      <c r="N240" s="168"/>
      <c r="O240" s="169"/>
    </row>
    <row r="241" spans="1:15" x14ac:dyDescent="0.25">
      <c r="A241" s="396"/>
      <c r="B241" s="162"/>
      <c r="C241" s="398"/>
      <c r="D241" s="167"/>
      <c r="E241" s="168"/>
      <c r="F241" s="168"/>
      <c r="G241" s="168"/>
      <c r="H241" s="168"/>
      <c r="I241" s="168"/>
      <c r="J241" s="168"/>
      <c r="K241" s="168"/>
      <c r="L241" s="168"/>
      <c r="M241" s="168"/>
      <c r="N241" s="168"/>
      <c r="O241" s="169"/>
    </row>
    <row r="242" spans="1:15" x14ac:dyDescent="0.25">
      <c r="A242" s="396"/>
      <c r="B242" s="162"/>
      <c r="C242" s="398"/>
      <c r="D242" s="167"/>
      <c r="E242" s="168"/>
      <c r="F242" s="168"/>
      <c r="G242" s="168"/>
      <c r="H242" s="168"/>
      <c r="I242" s="168"/>
      <c r="J242" s="168"/>
      <c r="K242" s="168"/>
      <c r="L242" s="168"/>
      <c r="M242" s="168"/>
      <c r="N242" s="168"/>
      <c r="O242" s="169"/>
    </row>
    <row r="243" spans="1:15" x14ac:dyDescent="0.25">
      <c r="A243" s="396"/>
      <c r="B243" s="162"/>
      <c r="C243" s="398"/>
      <c r="D243" s="167"/>
      <c r="E243" s="168"/>
      <c r="F243" s="168"/>
      <c r="G243" s="168"/>
      <c r="H243" s="168"/>
      <c r="I243" s="168"/>
      <c r="J243" s="168"/>
      <c r="K243" s="168"/>
      <c r="L243" s="168"/>
      <c r="M243" s="168"/>
      <c r="N243" s="168"/>
      <c r="O243" s="169"/>
    </row>
    <row r="244" spans="1:15" x14ac:dyDescent="0.25">
      <c r="A244" s="396"/>
      <c r="B244" s="162"/>
      <c r="C244" s="398"/>
      <c r="D244" s="167"/>
      <c r="E244" s="168"/>
      <c r="F244" s="168"/>
      <c r="G244" s="168"/>
      <c r="H244" s="168"/>
      <c r="I244" s="168"/>
      <c r="J244" s="168"/>
      <c r="K244" s="168"/>
      <c r="L244" s="168"/>
      <c r="M244" s="168"/>
      <c r="N244" s="168"/>
      <c r="O244" s="169"/>
    </row>
    <row r="245" spans="1:15" x14ac:dyDescent="0.25">
      <c r="A245" s="397"/>
      <c r="B245" s="170"/>
      <c r="C245" s="399"/>
      <c r="D245" s="171"/>
      <c r="E245" s="172"/>
      <c r="F245" s="172"/>
      <c r="G245" s="172"/>
      <c r="H245" s="172"/>
      <c r="I245" s="172"/>
      <c r="J245" s="172"/>
      <c r="K245" s="172"/>
      <c r="L245" s="172"/>
      <c r="M245" s="172"/>
      <c r="N245" s="172"/>
      <c r="O245" s="173"/>
    </row>
    <row r="246" spans="1:15" x14ac:dyDescent="0.25">
      <c r="A246" s="396" t="s">
        <v>141</v>
      </c>
      <c r="B246" s="204" t="s">
        <v>277</v>
      </c>
      <c r="C246" s="398" t="s">
        <v>199</v>
      </c>
      <c r="D246" s="174" t="s">
        <v>171</v>
      </c>
      <c r="E246" s="175" t="s">
        <v>217</v>
      </c>
      <c r="F246" s="175" t="s">
        <v>219</v>
      </c>
      <c r="G246" s="175" t="s">
        <v>222</v>
      </c>
      <c r="H246" s="175" t="s">
        <v>232</v>
      </c>
      <c r="I246" s="175" t="s">
        <v>242</v>
      </c>
      <c r="J246" s="175" t="s">
        <v>244</v>
      </c>
      <c r="K246" s="175" t="s">
        <v>246</v>
      </c>
      <c r="L246" s="175" t="s">
        <v>247</v>
      </c>
      <c r="M246" s="176"/>
      <c r="N246" s="176"/>
      <c r="O246" s="177"/>
    </row>
    <row r="247" spans="1:15" x14ac:dyDescent="0.25">
      <c r="A247" s="396"/>
      <c r="B247" s="162"/>
      <c r="C247" s="398"/>
      <c r="D247" s="178"/>
      <c r="E247" s="179"/>
      <c r="F247" s="179"/>
      <c r="G247" s="179"/>
      <c r="H247" s="179"/>
      <c r="I247" s="179"/>
      <c r="J247" s="179"/>
      <c r="K247" s="179"/>
      <c r="L247" s="179"/>
      <c r="M247" s="179"/>
      <c r="N247" s="179"/>
      <c r="O247" s="180"/>
    </row>
    <row r="248" spans="1:15" x14ac:dyDescent="0.25">
      <c r="A248" s="396"/>
      <c r="B248" s="162"/>
      <c r="C248" s="398"/>
      <c r="D248" s="178"/>
      <c r="E248" s="179"/>
      <c r="F248" s="179"/>
      <c r="G248" s="179"/>
      <c r="H248" s="179"/>
      <c r="I248" s="179"/>
      <c r="J248" s="179"/>
      <c r="K248" s="179"/>
      <c r="L248" s="179"/>
      <c r="M248" s="179"/>
      <c r="N248" s="179"/>
      <c r="O248" s="180"/>
    </row>
    <row r="249" spans="1:15" x14ac:dyDescent="0.25">
      <c r="A249" s="396"/>
      <c r="B249" s="162"/>
      <c r="C249" s="398"/>
      <c r="D249" s="178"/>
      <c r="E249" s="179"/>
      <c r="F249" s="179"/>
      <c r="G249" s="179"/>
      <c r="H249" s="179"/>
      <c r="I249" s="179"/>
      <c r="J249" s="179"/>
      <c r="K249" s="179"/>
      <c r="L249" s="179"/>
      <c r="M249" s="179"/>
      <c r="N249" s="179"/>
      <c r="O249" s="180"/>
    </row>
    <row r="250" spans="1:15" x14ac:dyDescent="0.25">
      <c r="A250" s="396"/>
      <c r="B250" s="162"/>
      <c r="C250" s="398"/>
      <c r="D250" s="178"/>
      <c r="E250" s="179"/>
      <c r="F250" s="179"/>
      <c r="G250" s="179"/>
      <c r="H250" s="179"/>
      <c r="I250" s="179"/>
      <c r="J250" s="179"/>
      <c r="K250" s="179"/>
      <c r="L250" s="179"/>
      <c r="M250" s="179"/>
      <c r="N250" s="179"/>
      <c r="O250" s="180"/>
    </row>
    <row r="251" spans="1:15" x14ac:dyDescent="0.25">
      <c r="A251" s="396"/>
      <c r="B251" s="162"/>
      <c r="C251" s="398"/>
      <c r="D251" s="178"/>
      <c r="E251" s="179"/>
      <c r="F251" s="179"/>
      <c r="G251" s="179"/>
      <c r="H251" s="179"/>
      <c r="I251" s="179"/>
      <c r="J251" s="179"/>
      <c r="K251" s="179"/>
      <c r="L251" s="179"/>
      <c r="M251" s="179"/>
      <c r="N251" s="179"/>
      <c r="O251" s="180"/>
    </row>
    <row r="252" spans="1:15" x14ac:dyDescent="0.25">
      <c r="A252" s="396"/>
      <c r="B252" s="162"/>
      <c r="C252" s="398"/>
      <c r="D252" s="178"/>
      <c r="E252" s="179"/>
      <c r="F252" s="179"/>
      <c r="G252" s="179"/>
      <c r="H252" s="179"/>
      <c r="I252" s="179"/>
      <c r="J252" s="179"/>
      <c r="K252" s="179"/>
      <c r="L252" s="179"/>
      <c r="M252" s="179"/>
      <c r="N252" s="179"/>
      <c r="O252" s="180"/>
    </row>
    <row r="253" spans="1:15" x14ac:dyDescent="0.25">
      <c r="A253" s="396"/>
      <c r="B253" s="162"/>
      <c r="C253" s="398"/>
      <c r="D253" s="205"/>
      <c r="E253" s="206"/>
      <c r="F253" s="206"/>
      <c r="G253" s="206"/>
      <c r="H253" s="206"/>
      <c r="I253" s="206"/>
      <c r="J253" s="206"/>
      <c r="K253" s="206"/>
      <c r="L253" s="206"/>
      <c r="M253" s="206"/>
      <c r="N253" s="206"/>
      <c r="O253" s="207"/>
    </row>
    <row r="254" spans="1:15" x14ac:dyDescent="0.25">
      <c r="A254" s="395"/>
      <c r="B254" s="395"/>
      <c r="C254" s="395"/>
      <c r="D254" s="187"/>
      <c r="E254" s="187"/>
      <c r="F254" s="187"/>
      <c r="G254" s="187"/>
      <c r="H254" s="187"/>
      <c r="I254" s="187"/>
      <c r="J254" s="187"/>
      <c r="K254" s="187"/>
      <c r="L254" s="187"/>
      <c r="M254" s="187"/>
      <c r="N254" s="187"/>
      <c r="O254" s="187"/>
    </row>
    <row r="255" spans="1:15" x14ac:dyDescent="0.25">
      <c r="A255" s="387" t="s">
        <v>77</v>
      </c>
      <c r="B255" s="150"/>
      <c r="C255" s="389" t="s">
        <v>137</v>
      </c>
      <c r="D255" s="194" t="s">
        <v>171</v>
      </c>
      <c r="E255" s="195" t="s">
        <v>217</v>
      </c>
      <c r="F255" s="195" t="s">
        <v>219</v>
      </c>
      <c r="G255" s="195" t="s">
        <v>222</v>
      </c>
      <c r="H255" s="195" t="s">
        <v>232</v>
      </c>
      <c r="I255" s="195" t="s">
        <v>249</v>
      </c>
      <c r="J255" s="195" t="s">
        <v>251</v>
      </c>
      <c r="K255" s="195" t="s">
        <v>253</v>
      </c>
      <c r="L255" s="195" t="s">
        <v>255</v>
      </c>
      <c r="M255" s="195" t="s">
        <v>257</v>
      </c>
      <c r="N255" s="196"/>
      <c r="O255" s="197"/>
    </row>
    <row r="256" spans="1:15" x14ac:dyDescent="0.25">
      <c r="A256" s="387"/>
      <c r="B256" s="150"/>
      <c r="C256" s="389"/>
      <c r="D256" s="198"/>
      <c r="E256" s="199"/>
      <c r="F256" s="199"/>
      <c r="G256" s="199"/>
      <c r="H256" s="199"/>
      <c r="I256" s="199"/>
      <c r="J256" s="199"/>
      <c r="K256" s="199"/>
      <c r="L256" s="199"/>
      <c r="M256" s="199"/>
      <c r="N256" s="199"/>
      <c r="O256" s="200"/>
    </row>
    <row r="257" spans="1:15" x14ac:dyDescent="0.25">
      <c r="A257" s="387"/>
      <c r="B257" s="150"/>
      <c r="C257" s="389"/>
      <c r="D257" s="198"/>
      <c r="E257" s="199"/>
      <c r="F257" s="199"/>
      <c r="G257" s="199"/>
      <c r="H257" s="199"/>
      <c r="I257" s="199"/>
      <c r="J257" s="199"/>
      <c r="K257" s="199"/>
      <c r="L257" s="199"/>
      <c r="M257" s="199"/>
      <c r="N257" s="199"/>
      <c r="O257" s="200"/>
    </row>
    <row r="258" spans="1:15" x14ac:dyDescent="0.25">
      <c r="A258" s="387"/>
      <c r="B258" s="150"/>
      <c r="C258" s="389"/>
      <c r="D258" s="198"/>
      <c r="E258" s="199"/>
      <c r="F258" s="199"/>
      <c r="G258" s="199"/>
      <c r="H258" s="199"/>
      <c r="I258" s="199"/>
      <c r="J258" s="199"/>
      <c r="K258" s="199"/>
      <c r="L258" s="199"/>
      <c r="M258" s="199"/>
      <c r="N258" s="199"/>
      <c r="O258" s="200"/>
    </row>
    <row r="259" spans="1:15" x14ac:dyDescent="0.25">
      <c r="A259" s="387"/>
      <c r="B259" s="150"/>
      <c r="C259" s="389"/>
      <c r="D259" s="198"/>
      <c r="E259" s="199"/>
      <c r="F259" s="199"/>
      <c r="G259" s="199"/>
      <c r="H259" s="199"/>
      <c r="I259" s="199"/>
      <c r="J259" s="199"/>
      <c r="K259" s="199"/>
      <c r="L259" s="199"/>
      <c r="M259" s="199"/>
      <c r="N259" s="199"/>
      <c r="O259" s="200"/>
    </row>
    <row r="260" spans="1:15" x14ac:dyDescent="0.25">
      <c r="A260" s="387"/>
      <c r="B260" s="150"/>
      <c r="C260" s="389"/>
      <c r="D260" s="198"/>
      <c r="E260" s="199"/>
      <c r="F260" s="199"/>
      <c r="G260" s="199"/>
      <c r="H260" s="199"/>
      <c r="I260" s="199"/>
      <c r="J260" s="199"/>
      <c r="K260" s="199"/>
      <c r="L260" s="199"/>
      <c r="M260" s="199"/>
      <c r="N260" s="199"/>
      <c r="O260" s="200"/>
    </row>
    <row r="261" spans="1:15" x14ac:dyDescent="0.25">
      <c r="A261" s="387"/>
      <c r="B261" s="150"/>
      <c r="C261" s="389"/>
      <c r="D261" s="198"/>
      <c r="E261" s="199"/>
      <c r="F261" s="199"/>
      <c r="G261" s="199"/>
      <c r="H261" s="199"/>
      <c r="I261" s="199"/>
      <c r="J261" s="199"/>
      <c r="K261" s="199"/>
      <c r="L261" s="199"/>
      <c r="M261" s="199"/>
      <c r="N261" s="199"/>
      <c r="O261" s="200"/>
    </row>
    <row r="262" spans="1:15" x14ac:dyDescent="0.25">
      <c r="A262" s="388"/>
      <c r="B262" s="158"/>
      <c r="C262" s="390"/>
      <c r="D262" s="201"/>
      <c r="E262" s="202"/>
      <c r="F262" s="202"/>
      <c r="G262" s="202"/>
      <c r="H262" s="202"/>
      <c r="I262" s="202"/>
      <c r="J262" s="202"/>
      <c r="K262" s="202"/>
      <c r="L262" s="202"/>
      <c r="M262" s="202"/>
      <c r="N262" s="202"/>
      <c r="O262" s="203"/>
    </row>
    <row r="263" spans="1:15" x14ac:dyDescent="0.25">
      <c r="A263" s="391" t="s">
        <v>78</v>
      </c>
      <c r="B263" s="162" t="s">
        <v>278</v>
      </c>
      <c r="C263" s="393" t="s">
        <v>202</v>
      </c>
      <c r="D263" s="174" t="s">
        <v>171</v>
      </c>
      <c r="E263" s="175" t="s">
        <v>217</v>
      </c>
      <c r="F263" s="175" t="s">
        <v>219</v>
      </c>
      <c r="G263" s="175" t="s">
        <v>222</v>
      </c>
      <c r="H263" s="175" t="s">
        <v>232</v>
      </c>
      <c r="I263" s="175" t="s">
        <v>249</v>
      </c>
      <c r="J263" s="175" t="s">
        <v>251</v>
      </c>
      <c r="K263" s="175" t="s">
        <v>253</v>
      </c>
      <c r="L263" s="175" t="s">
        <v>255</v>
      </c>
      <c r="M263" s="175" t="s">
        <v>257</v>
      </c>
      <c r="N263" s="176"/>
      <c r="O263" s="177"/>
    </row>
    <row r="264" spans="1:15" x14ac:dyDescent="0.25">
      <c r="A264" s="391"/>
      <c r="B264" s="162"/>
      <c r="C264" s="393"/>
      <c r="D264" s="178"/>
      <c r="E264" s="179"/>
      <c r="F264" s="179"/>
      <c r="G264" s="179"/>
      <c r="H264" s="179"/>
      <c r="I264" s="179"/>
      <c r="J264" s="179"/>
      <c r="K264" s="179"/>
      <c r="L264" s="179"/>
      <c r="M264" s="179"/>
      <c r="N264" s="179"/>
      <c r="O264" s="180"/>
    </row>
    <row r="265" spans="1:15" x14ac:dyDescent="0.25">
      <c r="A265" s="391"/>
      <c r="B265" s="162"/>
      <c r="C265" s="393"/>
      <c r="D265" s="178"/>
      <c r="E265" s="179"/>
      <c r="F265" s="179"/>
      <c r="G265" s="179"/>
      <c r="H265" s="179"/>
      <c r="I265" s="179"/>
      <c r="J265" s="179"/>
      <c r="K265" s="179"/>
      <c r="L265" s="179"/>
      <c r="M265" s="179"/>
      <c r="N265" s="179"/>
      <c r="O265" s="180"/>
    </row>
    <row r="266" spans="1:15" x14ac:dyDescent="0.25">
      <c r="A266" s="391"/>
      <c r="B266" s="162"/>
      <c r="C266" s="393"/>
      <c r="D266" s="178"/>
      <c r="E266" s="179"/>
      <c r="F266" s="179"/>
      <c r="G266" s="179"/>
      <c r="H266" s="179"/>
      <c r="I266" s="179"/>
      <c r="J266" s="179"/>
      <c r="K266" s="179"/>
      <c r="L266" s="179"/>
      <c r="M266" s="179"/>
      <c r="N266" s="179"/>
      <c r="O266" s="180"/>
    </row>
    <row r="267" spans="1:15" x14ac:dyDescent="0.25">
      <c r="A267" s="391"/>
      <c r="B267" s="162"/>
      <c r="C267" s="393"/>
      <c r="D267" s="178"/>
      <c r="E267" s="179"/>
      <c r="F267" s="179"/>
      <c r="G267" s="179"/>
      <c r="H267" s="179"/>
      <c r="I267" s="179"/>
      <c r="J267" s="179"/>
      <c r="K267" s="179"/>
      <c r="L267" s="179"/>
      <c r="M267" s="179"/>
      <c r="N267" s="179"/>
      <c r="O267" s="180"/>
    </row>
    <row r="268" spans="1:15" x14ac:dyDescent="0.25">
      <c r="A268" s="391"/>
      <c r="B268" s="162"/>
      <c r="C268" s="393"/>
      <c r="D268" s="178"/>
      <c r="E268" s="179"/>
      <c r="F268" s="179"/>
      <c r="G268" s="179"/>
      <c r="H268" s="179"/>
      <c r="I268" s="179"/>
      <c r="J268" s="179"/>
      <c r="K268" s="179"/>
      <c r="L268" s="179"/>
      <c r="M268" s="179"/>
      <c r="N268" s="179"/>
      <c r="O268" s="180"/>
    </row>
    <row r="269" spans="1:15" x14ac:dyDescent="0.25">
      <c r="A269" s="391"/>
      <c r="B269" s="162"/>
      <c r="C269" s="393"/>
      <c r="D269" s="178"/>
      <c r="E269" s="179"/>
      <c r="F269" s="179"/>
      <c r="G269" s="179"/>
      <c r="H269" s="179"/>
      <c r="I269" s="179"/>
      <c r="J269" s="179"/>
      <c r="K269" s="179"/>
      <c r="L269" s="179"/>
      <c r="M269" s="179"/>
      <c r="N269" s="179"/>
      <c r="O269" s="180"/>
    </row>
    <row r="270" spans="1:15" x14ac:dyDescent="0.25">
      <c r="A270" s="392"/>
      <c r="B270" s="170"/>
      <c r="C270" s="394"/>
      <c r="D270" s="181"/>
      <c r="E270" s="182"/>
      <c r="F270" s="182"/>
      <c r="G270" s="182"/>
      <c r="H270" s="182"/>
      <c r="I270" s="182"/>
      <c r="J270" s="182"/>
      <c r="K270" s="182"/>
      <c r="L270" s="182"/>
      <c r="M270" s="182"/>
      <c r="N270" s="182"/>
      <c r="O270" s="183"/>
    </row>
    <row r="271" spans="1:15" x14ac:dyDescent="0.25">
      <c r="A271" s="396" t="s">
        <v>139</v>
      </c>
      <c r="B271" s="204" t="s">
        <v>278</v>
      </c>
      <c r="C271" s="398" t="s">
        <v>137</v>
      </c>
      <c r="D271" s="163" t="s">
        <v>171</v>
      </c>
      <c r="E271" s="164" t="s">
        <v>217</v>
      </c>
      <c r="F271" s="164" t="s">
        <v>219</v>
      </c>
      <c r="G271" s="164" t="s">
        <v>222</v>
      </c>
      <c r="H271" s="164" t="s">
        <v>232</v>
      </c>
      <c r="I271" s="164" t="s">
        <v>249</v>
      </c>
      <c r="J271" s="164" t="s">
        <v>251</v>
      </c>
      <c r="K271" s="164" t="s">
        <v>253</v>
      </c>
      <c r="L271" s="164" t="s">
        <v>255</v>
      </c>
      <c r="M271" s="164" t="s">
        <v>257</v>
      </c>
      <c r="N271" s="165"/>
      <c r="O271" s="166"/>
    </row>
    <row r="272" spans="1:15" x14ac:dyDescent="0.25">
      <c r="A272" s="396"/>
      <c r="B272" s="162"/>
      <c r="C272" s="398"/>
      <c r="D272" s="167"/>
      <c r="E272" s="168"/>
      <c r="F272" s="168"/>
      <c r="G272" s="168"/>
      <c r="H272" s="168"/>
      <c r="I272" s="168"/>
      <c r="J272" s="168"/>
      <c r="K272" s="168"/>
      <c r="L272" s="168"/>
      <c r="M272" s="168"/>
      <c r="N272" s="168"/>
      <c r="O272" s="169"/>
    </row>
    <row r="273" spans="1:15" x14ac:dyDescent="0.25">
      <c r="A273" s="396"/>
      <c r="B273" s="162"/>
      <c r="C273" s="398"/>
      <c r="D273" s="167"/>
      <c r="E273" s="168"/>
      <c r="F273" s="168"/>
      <c r="G273" s="168"/>
      <c r="H273" s="168"/>
      <c r="I273" s="168"/>
      <c r="J273" s="168"/>
      <c r="K273" s="168"/>
      <c r="L273" s="168"/>
      <c r="M273" s="168"/>
      <c r="N273" s="168"/>
      <c r="O273" s="169"/>
    </row>
    <row r="274" spans="1:15" x14ac:dyDescent="0.25">
      <c r="A274" s="396"/>
      <c r="B274" s="162"/>
      <c r="C274" s="398"/>
      <c r="D274" s="167"/>
      <c r="E274" s="168"/>
      <c r="F274" s="168"/>
      <c r="G274" s="168"/>
      <c r="H274" s="168"/>
      <c r="I274" s="168"/>
      <c r="J274" s="168"/>
      <c r="K274" s="168"/>
      <c r="L274" s="168"/>
      <c r="M274" s="168"/>
      <c r="N274" s="168"/>
      <c r="O274" s="169"/>
    </row>
    <row r="275" spans="1:15" x14ac:dyDescent="0.25">
      <c r="A275" s="396"/>
      <c r="B275" s="162"/>
      <c r="C275" s="398"/>
      <c r="D275" s="167"/>
      <c r="E275" s="168"/>
      <c r="F275" s="168"/>
      <c r="G275" s="168"/>
      <c r="H275" s="168"/>
      <c r="I275" s="168"/>
      <c r="J275" s="168"/>
      <c r="K275" s="168"/>
      <c r="L275" s="168"/>
      <c r="M275" s="168"/>
      <c r="N275" s="168"/>
      <c r="O275" s="169"/>
    </row>
    <row r="276" spans="1:15" x14ac:dyDescent="0.25">
      <c r="A276" s="396"/>
      <c r="B276" s="162"/>
      <c r="C276" s="398"/>
      <c r="D276" s="167"/>
      <c r="E276" s="168"/>
      <c r="F276" s="168"/>
      <c r="G276" s="168"/>
      <c r="H276" s="168"/>
      <c r="I276" s="168"/>
      <c r="J276" s="168"/>
      <c r="K276" s="168"/>
      <c r="L276" s="168"/>
      <c r="M276" s="168"/>
      <c r="N276" s="168"/>
      <c r="O276" s="169"/>
    </row>
    <row r="277" spans="1:15" x14ac:dyDescent="0.25">
      <c r="A277" s="396"/>
      <c r="B277" s="162"/>
      <c r="C277" s="398"/>
      <c r="D277" s="167"/>
      <c r="E277" s="168"/>
      <c r="F277" s="168"/>
      <c r="G277" s="168"/>
      <c r="H277" s="168"/>
      <c r="I277" s="168"/>
      <c r="J277" s="168"/>
      <c r="K277" s="168"/>
      <c r="L277" s="168"/>
      <c r="M277" s="168"/>
      <c r="N277" s="168"/>
      <c r="O277" s="169"/>
    </row>
    <row r="278" spans="1:15" x14ac:dyDescent="0.25">
      <c r="A278" s="397"/>
      <c r="B278" s="170"/>
      <c r="C278" s="399"/>
      <c r="D278" s="171"/>
      <c r="E278" s="172"/>
      <c r="F278" s="172"/>
      <c r="G278" s="172"/>
      <c r="H278" s="172"/>
      <c r="I278" s="172"/>
      <c r="J278" s="172"/>
      <c r="K278" s="172"/>
      <c r="L278" s="172"/>
      <c r="M278" s="172"/>
      <c r="N278" s="172"/>
      <c r="O278" s="173"/>
    </row>
    <row r="279" spans="1:15" x14ac:dyDescent="0.25">
      <c r="A279" s="396" t="s">
        <v>79</v>
      </c>
      <c r="B279" s="204" t="s">
        <v>278</v>
      </c>
      <c r="C279" s="398" t="s">
        <v>138</v>
      </c>
      <c r="D279" s="174" t="s">
        <v>171</v>
      </c>
      <c r="E279" s="175" t="s">
        <v>217</v>
      </c>
      <c r="F279" s="175" t="s">
        <v>219</v>
      </c>
      <c r="G279" s="175" t="s">
        <v>222</v>
      </c>
      <c r="H279" s="175" t="s">
        <v>232</v>
      </c>
      <c r="I279" s="175" t="s">
        <v>249</v>
      </c>
      <c r="J279" s="175" t="s">
        <v>251</v>
      </c>
      <c r="K279" s="175" t="s">
        <v>253</v>
      </c>
      <c r="L279" s="175" t="s">
        <v>255</v>
      </c>
      <c r="M279" s="175" t="s">
        <v>257</v>
      </c>
      <c r="N279" s="176"/>
      <c r="O279" s="177"/>
    </row>
    <row r="280" spans="1:15" x14ac:dyDescent="0.25">
      <c r="A280" s="396"/>
      <c r="B280" s="162"/>
      <c r="C280" s="398"/>
      <c r="D280" s="178"/>
      <c r="E280" s="179"/>
      <c r="F280" s="179"/>
      <c r="G280" s="179"/>
      <c r="H280" s="179"/>
      <c r="I280" s="179"/>
      <c r="J280" s="179"/>
      <c r="K280" s="179"/>
      <c r="L280" s="179"/>
      <c r="M280" s="179"/>
      <c r="N280" s="179"/>
      <c r="O280" s="180"/>
    </row>
    <row r="281" spans="1:15" x14ac:dyDescent="0.25">
      <c r="A281" s="396"/>
      <c r="B281" s="162"/>
      <c r="C281" s="398"/>
      <c r="D281" s="178"/>
      <c r="E281" s="179"/>
      <c r="F281" s="179"/>
      <c r="G281" s="179"/>
      <c r="H281" s="179"/>
      <c r="I281" s="179"/>
      <c r="J281" s="179"/>
      <c r="K281" s="179"/>
      <c r="L281" s="179"/>
      <c r="M281" s="179"/>
      <c r="N281" s="179"/>
      <c r="O281" s="180"/>
    </row>
    <row r="282" spans="1:15" x14ac:dyDescent="0.25">
      <c r="A282" s="396"/>
      <c r="B282" s="162"/>
      <c r="C282" s="398"/>
      <c r="D282" s="178"/>
      <c r="E282" s="179"/>
      <c r="F282" s="179"/>
      <c r="G282" s="179"/>
      <c r="H282" s="179"/>
      <c r="I282" s="179"/>
      <c r="J282" s="179"/>
      <c r="K282" s="179"/>
      <c r="L282" s="179"/>
      <c r="M282" s="179"/>
      <c r="N282" s="179"/>
      <c r="O282" s="180"/>
    </row>
    <row r="283" spans="1:15" x14ac:dyDescent="0.25">
      <c r="A283" s="396"/>
      <c r="B283" s="162"/>
      <c r="C283" s="398"/>
      <c r="D283" s="178"/>
      <c r="E283" s="179"/>
      <c r="F283" s="179"/>
      <c r="G283" s="179"/>
      <c r="H283" s="179"/>
      <c r="I283" s="179"/>
      <c r="J283" s="179"/>
      <c r="K283" s="179"/>
      <c r="L283" s="179"/>
      <c r="M283" s="179"/>
      <c r="N283" s="179"/>
      <c r="O283" s="180"/>
    </row>
    <row r="284" spans="1:15" x14ac:dyDescent="0.25">
      <c r="A284" s="396"/>
      <c r="B284" s="162"/>
      <c r="C284" s="398"/>
      <c r="D284" s="178"/>
      <c r="E284" s="179"/>
      <c r="F284" s="179"/>
      <c r="G284" s="179"/>
      <c r="H284" s="179"/>
      <c r="I284" s="179"/>
      <c r="J284" s="179"/>
      <c r="K284" s="179"/>
      <c r="L284" s="179"/>
      <c r="M284" s="179"/>
      <c r="N284" s="179"/>
      <c r="O284" s="180"/>
    </row>
    <row r="285" spans="1:15" x14ac:dyDescent="0.25">
      <c r="A285" s="396"/>
      <c r="B285" s="162"/>
      <c r="C285" s="398"/>
      <c r="D285" s="178"/>
      <c r="E285" s="179"/>
      <c r="F285" s="179"/>
      <c r="G285" s="179"/>
      <c r="H285" s="179"/>
      <c r="I285" s="179"/>
      <c r="J285" s="179"/>
      <c r="K285" s="179"/>
      <c r="L285" s="179"/>
      <c r="M285" s="179"/>
      <c r="N285" s="179"/>
      <c r="O285" s="180"/>
    </row>
    <row r="286" spans="1:15" x14ac:dyDescent="0.25">
      <c r="A286" s="396"/>
      <c r="B286" s="162"/>
      <c r="C286" s="398"/>
      <c r="D286" s="205"/>
      <c r="E286" s="206"/>
      <c r="F286" s="206"/>
      <c r="G286" s="206"/>
      <c r="H286" s="206"/>
      <c r="I286" s="206"/>
      <c r="J286" s="206"/>
      <c r="K286" s="206"/>
      <c r="L286" s="206"/>
      <c r="M286" s="206"/>
      <c r="N286" s="206"/>
      <c r="O286" s="207"/>
    </row>
    <row r="287" spans="1:15" x14ac:dyDescent="0.25">
      <c r="A287" s="395"/>
      <c r="B287" s="395"/>
      <c r="C287" s="395"/>
      <c r="D287" s="187"/>
      <c r="E287" s="187"/>
      <c r="F287" s="187"/>
      <c r="G287" s="187"/>
      <c r="H287" s="187"/>
      <c r="I287" s="187"/>
      <c r="J287" s="187"/>
      <c r="K287" s="187"/>
      <c r="L287" s="187"/>
      <c r="M287" s="187"/>
      <c r="N287" s="187"/>
      <c r="O287" s="187"/>
    </row>
    <row r="288" spans="1:15" x14ac:dyDescent="0.25">
      <c r="A288" s="387" t="s">
        <v>81</v>
      </c>
      <c r="B288" s="150"/>
      <c r="C288" s="389" t="s">
        <v>123</v>
      </c>
      <c r="D288" s="194" t="s">
        <v>171</v>
      </c>
      <c r="E288" s="195" t="s">
        <v>217</v>
      </c>
      <c r="F288" s="195" t="s">
        <v>219</v>
      </c>
      <c r="G288" s="195" t="s">
        <v>222</v>
      </c>
      <c r="H288" s="195" t="s">
        <v>232</v>
      </c>
      <c r="I288" s="195" t="s">
        <v>259</v>
      </c>
      <c r="J288" s="195" t="s">
        <v>261</v>
      </c>
      <c r="K288" s="195" t="s">
        <v>263</v>
      </c>
      <c r="L288" s="195" t="s">
        <v>265</v>
      </c>
      <c r="M288" s="196"/>
      <c r="N288" s="196"/>
      <c r="O288" s="197"/>
    </row>
    <row r="289" spans="1:15" x14ac:dyDescent="0.25">
      <c r="A289" s="387"/>
      <c r="B289" s="150"/>
      <c r="C289" s="389"/>
      <c r="D289" s="198"/>
      <c r="E289" s="199"/>
      <c r="F289" s="199"/>
      <c r="G289" s="199"/>
      <c r="H289" s="199"/>
      <c r="I289" s="199"/>
      <c r="J289" s="199"/>
      <c r="K289" s="199"/>
      <c r="L289" s="199"/>
      <c r="M289" s="199"/>
      <c r="N289" s="199"/>
      <c r="O289" s="200"/>
    </row>
    <row r="290" spans="1:15" x14ac:dyDescent="0.25">
      <c r="A290" s="387"/>
      <c r="B290" s="150"/>
      <c r="C290" s="389"/>
      <c r="D290" s="198"/>
      <c r="E290" s="199"/>
      <c r="F290" s="199"/>
      <c r="G290" s="199"/>
      <c r="H290" s="199"/>
      <c r="I290" s="199"/>
      <c r="J290" s="199"/>
      <c r="K290" s="199"/>
      <c r="L290" s="199"/>
      <c r="M290" s="199"/>
      <c r="N290" s="199"/>
      <c r="O290" s="200"/>
    </row>
    <row r="291" spans="1:15" x14ac:dyDescent="0.25">
      <c r="A291" s="387"/>
      <c r="B291" s="150"/>
      <c r="C291" s="389"/>
      <c r="D291" s="198"/>
      <c r="E291" s="199"/>
      <c r="F291" s="199"/>
      <c r="G291" s="199"/>
      <c r="H291" s="199"/>
      <c r="I291" s="199"/>
      <c r="J291" s="199"/>
      <c r="K291" s="199"/>
      <c r="L291" s="199"/>
      <c r="M291" s="199"/>
      <c r="N291" s="199"/>
      <c r="O291" s="200"/>
    </row>
    <row r="292" spans="1:15" x14ac:dyDescent="0.25">
      <c r="A292" s="387"/>
      <c r="B292" s="150"/>
      <c r="C292" s="389"/>
      <c r="D292" s="198"/>
      <c r="E292" s="199"/>
      <c r="F292" s="199"/>
      <c r="G292" s="199"/>
      <c r="H292" s="199"/>
      <c r="I292" s="199"/>
      <c r="J292" s="199"/>
      <c r="K292" s="199"/>
      <c r="L292" s="199"/>
      <c r="M292" s="199"/>
      <c r="N292" s="199"/>
      <c r="O292" s="200"/>
    </row>
    <row r="293" spans="1:15" x14ac:dyDescent="0.25">
      <c r="A293" s="387"/>
      <c r="B293" s="150"/>
      <c r="C293" s="389"/>
      <c r="D293" s="198"/>
      <c r="E293" s="199"/>
      <c r="F293" s="199"/>
      <c r="G293" s="199"/>
      <c r="H293" s="199"/>
      <c r="I293" s="199"/>
      <c r="J293" s="199"/>
      <c r="K293" s="199"/>
      <c r="L293" s="199"/>
      <c r="M293" s="199"/>
      <c r="N293" s="199"/>
      <c r="O293" s="200"/>
    </row>
    <row r="294" spans="1:15" x14ac:dyDescent="0.25">
      <c r="A294" s="387"/>
      <c r="B294" s="150"/>
      <c r="C294" s="389"/>
      <c r="D294" s="198"/>
      <c r="E294" s="199"/>
      <c r="F294" s="199"/>
      <c r="G294" s="199"/>
      <c r="H294" s="199"/>
      <c r="I294" s="199"/>
      <c r="J294" s="199"/>
      <c r="K294" s="199"/>
      <c r="L294" s="199"/>
      <c r="M294" s="199"/>
      <c r="N294" s="199"/>
      <c r="O294" s="200"/>
    </row>
    <row r="295" spans="1:15" x14ac:dyDescent="0.25">
      <c r="A295" s="388"/>
      <c r="B295" s="158"/>
      <c r="C295" s="390"/>
      <c r="D295" s="201"/>
      <c r="E295" s="202"/>
      <c r="F295" s="202"/>
      <c r="G295" s="202"/>
      <c r="H295" s="202"/>
      <c r="I295" s="202"/>
      <c r="J295" s="202"/>
      <c r="K295" s="202"/>
      <c r="L295" s="202"/>
      <c r="M295" s="202"/>
      <c r="N295" s="202"/>
      <c r="O295" s="203"/>
    </row>
    <row r="296" spans="1:15" x14ac:dyDescent="0.25">
      <c r="A296" s="391" t="s">
        <v>82</v>
      </c>
      <c r="B296" s="162" t="s">
        <v>279</v>
      </c>
      <c r="C296" s="393" t="s">
        <v>124</v>
      </c>
      <c r="D296" s="174" t="s">
        <v>171</v>
      </c>
      <c r="E296" s="175" t="s">
        <v>217</v>
      </c>
      <c r="F296" s="175" t="s">
        <v>219</v>
      </c>
      <c r="G296" s="175" t="s">
        <v>222</v>
      </c>
      <c r="H296" s="175" t="s">
        <v>232</v>
      </c>
      <c r="I296" s="175" t="s">
        <v>259</v>
      </c>
      <c r="J296" s="175" t="s">
        <v>261</v>
      </c>
      <c r="K296" s="175" t="s">
        <v>263</v>
      </c>
      <c r="L296" s="175" t="s">
        <v>265</v>
      </c>
      <c r="M296" s="176"/>
      <c r="N296" s="176"/>
      <c r="O296" s="177"/>
    </row>
    <row r="297" spans="1:15" x14ac:dyDescent="0.25">
      <c r="A297" s="391"/>
      <c r="B297" s="162"/>
      <c r="C297" s="393"/>
      <c r="D297" s="178"/>
      <c r="E297" s="179"/>
      <c r="F297" s="179"/>
      <c r="G297" s="179"/>
      <c r="H297" s="179"/>
      <c r="I297" s="179"/>
      <c r="J297" s="179"/>
      <c r="K297" s="179"/>
      <c r="L297" s="179"/>
      <c r="M297" s="179"/>
      <c r="N297" s="179"/>
      <c r="O297" s="180"/>
    </row>
    <row r="298" spans="1:15" x14ac:dyDescent="0.25">
      <c r="A298" s="391"/>
      <c r="B298" s="162"/>
      <c r="C298" s="393"/>
      <c r="D298" s="178"/>
      <c r="E298" s="179"/>
      <c r="F298" s="179"/>
      <c r="G298" s="179"/>
      <c r="H298" s="179"/>
      <c r="I298" s="179"/>
      <c r="J298" s="179"/>
      <c r="K298" s="179"/>
      <c r="L298" s="179"/>
      <c r="M298" s="179"/>
      <c r="N298" s="179"/>
      <c r="O298" s="180"/>
    </row>
    <row r="299" spans="1:15" x14ac:dyDescent="0.25">
      <c r="A299" s="391"/>
      <c r="B299" s="162"/>
      <c r="C299" s="393"/>
      <c r="D299" s="178"/>
      <c r="E299" s="179"/>
      <c r="F299" s="179"/>
      <c r="G299" s="179"/>
      <c r="H299" s="179"/>
      <c r="I299" s="179"/>
      <c r="J299" s="179"/>
      <c r="K299" s="179"/>
      <c r="L299" s="179"/>
      <c r="M299" s="179"/>
      <c r="N299" s="179"/>
      <c r="O299" s="180"/>
    </row>
    <row r="300" spans="1:15" x14ac:dyDescent="0.25">
      <c r="A300" s="391"/>
      <c r="B300" s="162"/>
      <c r="C300" s="393"/>
      <c r="D300" s="178"/>
      <c r="E300" s="179"/>
      <c r="F300" s="179"/>
      <c r="G300" s="179"/>
      <c r="H300" s="179"/>
      <c r="I300" s="179"/>
      <c r="J300" s="179"/>
      <c r="K300" s="179"/>
      <c r="L300" s="179"/>
      <c r="M300" s="179"/>
      <c r="N300" s="179"/>
      <c r="O300" s="180"/>
    </row>
    <row r="301" spans="1:15" x14ac:dyDescent="0.25">
      <c r="A301" s="391"/>
      <c r="B301" s="162"/>
      <c r="C301" s="393"/>
      <c r="D301" s="178"/>
      <c r="E301" s="179"/>
      <c r="F301" s="179"/>
      <c r="G301" s="179"/>
      <c r="H301" s="179"/>
      <c r="I301" s="179"/>
      <c r="J301" s="179"/>
      <c r="K301" s="179"/>
      <c r="L301" s="179"/>
      <c r="M301" s="179"/>
      <c r="N301" s="179"/>
      <c r="O301" s="180"/>
    </row>
    <row r="302" spans="1:15" x14ac:dyDescent="0.25">
      <c r="A302" s="391"/>
      <c r="B302" s="162"/>
      <c r="C302" s="393"/>
      <c r="D302" s="178"/>
      <c r="E302" s="179"/>
      <c r="F302" s="179"/>
      <c r="G302" s="179"/>
      <c r="H302" s="179"/>
      <c r="I302" s="179"/>
      <c r="J302" s="179"/>
      <c r="K302" s="179"/>
      <c r="L302" s="179"/>
      <c r="M302" s="179"/>
      <c r="N302" s="179"/>
      <c r="O302" s="180"/>
    </row>
    <row r="303" spans="1:15" x14ac:dyDescent="0.25">
      <c r="A303" s="392"/>
      <c r="B303" s="170"/>
      <c r="C303" s="394"/>
      <c r="D303" s="181"/>
      <c r="E303" s="182"/>
      <c r="F303" s="182"/>
      <c r="G303" s="182"/>
      <c r="H303" s="182"/>
      <c r="I303" s="182"/>
      <c r="J303" s="182"/>
      <c r="K303" s="182"/>
      <c r="L303" s="182"/>
      <c r="M303" s="182"/>
      <c r="N303" s="182"/>
      <c r="O303" s="183"/>
    </row>
    <row r="304" spans="1:15" x14ac:dyDescent="0.25">
      <c r="A304" s="391" t="s">
        <v>83</v>
      </c>
      <c r="B304" s="162" t="s">
        <v>279</v>
      </c>
      <c r="C304" s="393" t="s">
        <v>125</v>
      </c>
      <c r="D304" s="163" t="s">
        <v>171</v>
      </c>
      <c r="E304" s="164" t="s">
        <v>217</v>
      </c>
      <c r="F304" s="164" t="s">
        <v>219</v>
      </c>
      <c r="G304" s="164" t="s">
        <v>222</v>
      </c>
      <c r="H304" s="164" t="s">
        <v>232</v>
      </c>
      <c r="I304" s="164" t="s">
        <v>259</v>
      </c>
      <c r="J304" s="164" t="s">
        <v>261</v>
      </c>
      <c r="K304" s="164" t="s">
        <v>263</v>
      </c>
      <c r="L304" s="164" t="s">
        <v>265</v>
      </c>
      <c r="M304" s="165"/>
      <c r="N304" s="165"/>
      <c r="O304" s="166"/>
    </row>
    <row r="305" spans="1:15" x14ac:dyDescent="0.25">
      <c r="A305" s="391"/>
      <c r="B305" s="162"/>
      <c r="C305" s="393"/>
      <c r="D305" s="167"/>
      <c r="E305" s="168"/>
      <c r="F305" s="168"/>
      <c r="G305" s="168"/>
      <c r="H305" s="168"/>
      <c r="I305" s="168"/>
      <c r="J305" s="168"/>
      <c r="K305" s="168"/>
      <c r="L305" s="168"/>
      <c r="M305" s="168"/>
      <c r="N305" s="168"/>
      <c r="O305" s="169"/>
    </row>
    <row r="306" spans="1:15" x14ac:dyDescent="0.25">
      <c r="A306" s="391"/>
      <c r="B306" s="162"/>
      <c r="C306" s="393"/>
      <c r="D306" s="167"/>
      <c r="E306" s="168"/>
      <c r="F306" s="168"/>
      <c r="G306" s="168"/>
      <c r="H306" s="168"/>
      <c r="I306" s="168"/>
      <c r="J306" s="168"/>
      <c r="K306" s="168"/>
      <c r="L306" s="168"/>
      <c r="M306" s="168"/>
      <c r="N306" s="168"/>
      <c r="O306" s="169"/>
    </row>
    <row r="307" spans="1:15" x14ac:dyDescent="0.25">
      <c r="A307" s="391"/>
      <c r="B307" s="162"/>
      <c r="C307" s="393"/>
      <c r="D307" s="167"/>
      <c r="E307" s="168"/>
      <c r="F307" s="168"/>
      <c r="G307" s="168"/>
      <c r="H307" s="168"/>
      <c r="I307" s="168"/>
      <c r="J307" s="168"/>
      <c r="K307" s="168"/>
      <c r="L307" s="168"/>
      <c r="M307" s="168"/>
      <c r="N307" s="168"/>
      <c r="O307" s="169"/>
    </row>
    <row r="308" spans="1:15" x14ac:dyDescent="0.25">
      <c r="A308" s="391"/>
      <c r="B308" s="162"/>
      <c r="C308" s="393"/>
      <c r="D308" s="167"/>
      <c r="E308" s="168"/>
      <c r="F308" s="168"/>
      <c r="G308" s="168"/>
      <c r="H308" s="168"/>
      <c r="I308" s="168"/>
      <c r="J308" s="168"/>
      <c r="K308" s="168"/>
      <c r="L308" s="168"/>
      <c r="M308" s="168"/>
      <c r="N308" s="168"/>
      <c r="O308" s="169"/>
    </row>
    <row r="309" spans="1:15" x14ac:dyDescent="0.25">
      <c r="A309" s="391"/>
      <c r="B309" s="162"/>
      <c r="C309" s="393"/>
      <c r="D309" s="167"/>
      <c r="E309" s="168"/>
      <c r="F309" s="168"/>
      <c r="G309" s="168"/>
      <c r="H309" s="168"/>
      <c r="I309" s="168"/>
      <c r="J309" s="168"/>
      <c r="K309" s="168"/>
      <c r="L309" s="168"/>
      <c r="M309" s="168"/>
      <c r="N309" s="168"/>
      <c r="O309" s="169"/>
    </row>
    <row r="310" spans="1:15" x14ac:dyDescent="0.25">
      <c r="A310" s="391"/>
      <c r="B310" s="162"/>
      <c r="C310" s="393"/>
      <c r="D310" s="167"/>
      <c r="E310" s="168"/>
      <c r="F310" s="168"/>
      <c r="G310" s="168"/>
      <c r="H310" s="168"/>
      <c r="I310" s="168"/>
      <c r="J310" s="168"/>
      <c r="K310" s="168"/>
      <c r="L310" s="168"/>
      <c r="M310" s="168"/>
      <c r="N310" s="168"/>
      <c r="O310" s="169"/>
    </row>
    <row r="311" spans="1:15" x14ac:dyDescent="0.25">
      <c r="A311" s="392"/>
      <c r="B311" s="170"/>
      <c r="C311" s="394"/>
      <c r="D311" s="171"/>
      <c r="E311" s="172"/>
      <c r="F311" s="172"/>
      <c r="G311" s="172"/>
      <c r="H311" s="172"/>
      <c r="I311" s="172"/>
      <c r="J311" s="172"/>
      <c r="K311" s="172"/>
      <c r="L311" s="172"/>
      <c r="M311" s="172"/>
      <c r="N311" s="172"/>
      <c r="O311" s="173"/>
    </row>
    <row r="312" spans="1:15" x14ac:dyDescent="0.25">
      <c r="A312" s="391" t="s">
        <v>280</v>
      </c>
      <c r="B312" s="162" t="s">
        <v>279</v>
      </c>
      <c r="C312" s="393" t="s">
        <v>130</v>
      </c>
      <c r="D312" s="174" t="s">
        <v>171</v>
      </c>
      <c r="E312" s="175" t="s">
        <v>217</v>
      </c>
      <c r="F312" s="175" t="s">
        <v>219</v>
      </c>
      <c r="G312" s="175" t="s">
        <v>222</v>
      </c>
      <c r="H312" s="175" t="s">
        <v>232</v>
      </c>
      <c r="I312" s="175" t="s">
        <v>259</v>
      </c>
      <c r="J312" s="175" t="s">
        <v>261</v>
      </c>
      <c r="K312" s="175" t="s">
        <v>263</v>
      </c>
      <c r="L312" s="175" t="s">
        <v>265</v>
      </c>
      <c r="M312" s="176"/>
      <c r="N312" s="176"/>
      <c r="O312" s="177"/>
    </row>
    <row r="313" spans="1:15" x14ac:dyDescent="0.25">
      <c r="A313" s="391"/>
      <c r="B313" s="162"/>
      <c r="C313" s="393"/>
      <c r="D313" s="178"/>
      <c r="E313" s="179"/>
      <c r="F313" s="179"/>
      <c r="G313" s="179"/>
      <c r="H313" s="179"/>
      <c r="I313" s="179"/>
      <c r="J313" s="179"/>
      <c r="K313" s="179"/>
      <c r="L313" s="179"/>
      <c r="M313" s="179"/>
      <c r="N313" s="179"/>
      <c r="O313" s="180"/>
    </row>
    <row r="314" spans="1:15" x14ac:dyDescent="0.25">
      <c r="A314" s="391"/>
      <c r="B314" s="162"/>
      <c r="C314" s="393"/>
      <c r="D314" s="178"/>
      <c r="E314" s="179"/>
      <c r="F314" s="179"/>
      <c r="G314" s="179"/>
      <c r="H314" s="179"/>
      <c r="I314" s="179"/>
      <c r="J314" s="179"/>
      <c r="K314" s="179"/>
      <c r="L314" s="179"/>
      <c r="M314" s="179"/>
      <c r="N314" s="179"/>
      <c r="O314" s="180"/>
    </row>
    <row r="315" spans="1:15" x14ac:dyDescent="0.25">
      <c r="A315" s="391"/>
      <c r="B315" s="162"/>
      <c r="C315" s="393"/>
      <c r="D315" s="178"/>
      <c r="E315" s="179"/>
      <c r="F315" s="179"/>
      <c r="G315" s="179"/>
      <c r="H315" s="179"/>
      <c r="I315" s="179"/>
      <c r="J315" s="179"/>
      <c r="K315" s="179"/>
      <c r="L315" s="179"/>
      <c r="M315" s="179"/>
      <c r="N315" s="179"/>
      <c r="O315" s="180"/>
    </row>
    <row r="316" spans="1:15" x14ac:dyDescent="0.25">
      <c r="A316" s="391"/>
      <c r="B316" s="162"/>
      <c r="C316" s="393"/>
      <c r="D316" s="178"/>
      <c r="E316" s="179"/>
      <c r="F316" s="179"/>
      <c r="G316" s="179"/>
      <c r="H316" s="179"/>
      <c r="I316" s="179"/>
      <c r="J316" s="179"/>
      <c r="K316" s="179"/>
      <c r="L316" s="179"/>
      <c r="M316" s="179"/>
      <c r="N316" s="179"/>
      <c r="O316" s="180"/>
    </row>
    <row r="317" spans="1:15" x14ac:dyDescent="0.25">
      <c r="A317" s="391"/>
      <c r="B317" s="162"/>
      <c r="C317" s="393"/>
      <c r="D317" s="178"/>
      <c r="E317" s="179"/>
      <c r="F317" s="179"/>
      <c r="G317" s="179"/>
      <c r="H317" s="179"/>
      <c r="I317" s="179"/>
      <c r="J317" s="179"/>
      <c r="K317" s="179"/>
      <c r="L317" s="179"/>
      <c r="M317" s="179"/>
      <c r="N317" s="179"/>
      <c r="O317" s="180"/>
    </row>
    <row r="318" spans="1:15" x14ac:dyDescent="0.25">
      <c r="A318" s="391"/>
      <c r="B318" s="162"/>
      <c r="C318" s="393"/>
      <c r="D318" s="178"/>
      <c r="E318" s="179"/>
      <c r="F318" s="179"/>
      <c r="G318" s="179"/>
      <c r="H318" s="179"/>
      <c r="I318" s="179"/>
      <c r="J318" s="179"/>
      <c r="K318" s="179"/>
      <c r="L318" s="179"/>
      <c r="M318" s="179"/>
      <c r="N318" s="179"/>
      <c r="O318" s="180"/>
    </row>
    <row r="319" spans="1:15" x14ac:dyDescent="0.25">
      <c r="A319" s="392"/>
      <c r="B319" s="170"/>
      <c r="C319" s="394"/>
      <c r="D319" s="181"/>
      <c r="E319" s="182"/>
      <c r="F319" s="182"/>
      <c r="G319" s="182"/>
      <c r="H319" s="182"/>
      <c r="I319" s="182"/>
      <c r="J319" s="182"/>
      <c r="K319" s="182"/>
      <c r="L319" s="182"/>
      <c r="M319" s="182"/>
      <c r="N319" s="182"/>
      <c r="O319" s="183"/>
    </row>
    <row r="320" spans="1:15" x14ac:dyDescent="0.25">
      <c r="A320" s="396" t="s">
        <v>146</v>
      </c>
      <c r="B320" s="204" t="s">
        <v>279</v>
      </c>
      <c r="C320" s="398" t="s">
        <v>145</v>
      </c>
      <c r="D320" s="163" t="s">
        <v>171</v>
      </c>
      <c r="E320" s="164" t="s">
        <v>217</v>
      </c>
      <c r="F320" s="164" t="s">
        <v>219</v>
      </c>
      <c r="G320" s="164" t="s">
        <v>222</v>
      </c>
      <c r="H320" s="164" t="s">
        <v>232</v>
      </c>
      <c r="I320" s="164" t="s">
        <v>259</v>
      </c>
      <c r="J320" s="164" t="s">
        <v>261</v>
      </c>
      <c r="K320" s="164" t="s">
        <v>263</v>
      </c>
      <c r="L320" s="164" t="s">
        <v>265</v>
      </c>
      <c r="M320" s="165"/>
      <c r="N320" s="165"/>
      <c r="O320" s="166"/>
    </row>
    <row r="321" spans="1:15" x14ac:dyDescent="0.25">
      <c r="A321" s="396"/>
      <c r="B321" s="162"/>
      <c r="C321" s="398"/>
      <c r="D321" s="167"/>
      <c r="E321" s="168"/>
      <c r="F321" s="168"/>
      <c r="G321" s="168"/>
      <c r="H321" s="168"/>
      <c r="I321" s="168"/>
      <c r="J321" s="168"/>
      <c r="K321" s="168"/>
      <c r="L321" s="168"/>
      <c r="M321" s="168"/>
      <c r="N321" s="168"/>
      <c r="O321" s="169"/>
    </row>
    <row r="322" spans="1:15" x14ac:dyDescent="0.25">
      <c r="A322" s="396"/>
      <c r="B322" s="162"/>
      <c r="C322" s="398"/>
      <c r="D322" s="167"/>
      <c r="E322" s="168"/>
      <c r="F322" s="168"/>
      <c r="G322" s="168"/>
      <c r="H322" s="168"/>
      <c r="I322" s="168"/>
      <c r="J322" s="168"/>
      <c r="K322" s="168"/>
      <c r="L322" s="168"/>
      <c r="M322" s="168"/>
      <c r="N322" s="168"/>
      <c r="O322" s="169"/>
    </row>
    <row r="323" spans="1:15" x14ac:dyDescent="0.25">
      <c r="A323" s="396"/>
      <c r="B323" s="162"/>
      <c r="C323" s="398"/>
      <c r="D323" s="167"/>
      <c r="E323" s="168"/>
      <c r="F323" s="168"/>
      <c r="G323" s="168"/>
      <c r="H323" s="168"/>
      <c r="I323" s="168"/>
      <c r="J323" s="168"/>
      <c r="K323" s="168"/>
      <c r="L323" s="168"/>
      <c r="M323" s="168"/>
      <c r="N323" s="168"/>
      <c r="O323" s="169"/>
    </row>
    <row r="324" spans="1:15" x14ac:dyDescent="0.25">
      <c r="A324" s="396"/>
      <c r="B324" s="162"/>
      <c r="C324" s="398"/>
      <c r="D324" s="167"/>
      <c r="E324" s="168"/>
      <c r="F324" s="168"/>
      <c r="G324" s="168"/>
      <c r="H324" s="168"/>
      <c r="I324" s="168"/>
      <c r="J324" s="168"/>
      <c r="K324" s="168"/>
      <c r="L324" s="168"/>
      <c r="M324" s="168"/>
      <c r="N324" s="168"/>
      <c r="O324" s="169"/>
    </row>
    <row r="325" spans="1:15" x14ac:dyDescent="0.25">
      <c r="A325" s="396"/>
      <c r="B325" s="162"/>
      <c r="C325" s="398"/>
      <c r="D325" s="167"/>
      <c r="E325" s="168"/>
      <c r="F325" s="168"/>
      <c r="G325" s="168"/>
      <c r="H325" s="168"/>
      <c r="I325" s="168"/>
      <c r="J325" s="168"/>
      <c r="K325" s="168"/>
      <c r="L325" s="168"/>
      <c r="M325" s="168"/>
      <c r="N325" s="168"/>
      <c r="O325" s="169"/>
    </row>
    <row r="326" spans="1:15" x14ac:dyDescent="0.25">
      <c r="A326" s="396"/>
      <c r="B326" s="162"/>
      <c r="C326" s="398"/>
      <c r="D326" s="167"/>
      <c r="E326" s="168"/>
      <c r="F326" s="168"/>
      <c r="G326" s="168"/>
      <c r="H326" s="168"/>
      <c r="I326" s="168"/>
      <c r="J326" s="168"/>
      <c r="K326" s="168"/>
      <c r="L326" s="168"/>
      <c r="M326" s="168"/>
      <c r="N326" s="168"/>
      <c r="O326" s="169"/>
    </row>
    <row r="327" spans="1:15" x14ac:dyDescent="0.25">
      <c r="A327" s="396"/>
      <c r="B327" s="162"/>
      <c r="C327" s="398"/>
      <c r="D327" s="184"/>
      <c r="E327" s="185"/>
      <c r="F327" s="185"/>
      <c r="G327" s="185"/>
      <c r="H327" s="185"/>
      <c r="I327" s="185"/>
      <c r="J327" s="185"/>
      <c r="K327" s="185"/>
      <c r="L327" s="185"/>
      <c r="M327" s="185"/>
      <c r="N327" s="185"/>
      <c r="O327" s="186"/>
    </row>
    <row r="328" spans="1:15" x14ac:dyDescent="0.25">
      <c r="A328" s="395"/>
      <c r="B328" s="395"/>
      <c r="C328" s="395"/>
      <c r="D328" s="187"/>
      <c r="E328" s="187"/>
      <c r="F328" s="187"/>
      <c r="G328" s="187"/>
      <c r="H328" s="187"/>
      <c r="I328" s="187"/>
      <c r="J328" s="187"/>
      <c r="K328" s="187"/>
      <c r="L328" s="187"/>
      <c r="M328" s="187"/>
      <c r="N328" s="187"/>
      <c r="O328" s="187"/>
    </row>
    <row r="329" spans="1:15" x14ac:dyDescent="0.25">
      <c r="A329" s="387" t="s">
        <v>85</v>
      </c>
      <c r="B329" s="150"/>
      <c r="C329" s="389" t="s">
        <v>126</v>
      </c>
      <c r="D329" s="151" t="s">
        <v>171</v>
      </c>
      <c r="E329" s="152" t="s">
        <v>217</v>
      </c>
      <c r="F329" s="152" t="s">
        <v>219</v>
      </c>
      <c r="G329" s="152" t="s">
        <v>222</v>
      </c>
      <c r="H329" s="153"/>
      <c r="I329" s="153"/>
      <c r="J329" s="153"/>
      <c r="K329" s="153"/>
      <c r="L329" s="153"/>
      <c r="M329" s="153"/>
      <c r="N329" s="153"/>
      <c r="O329" s="154"/>
    </row>
    <row r="330" spans="1:15" x14ac:dyDescent="0.25">
      <c r="A330" s="387"/>
      <c r="B330" s="150"/>
      <c r="C330" s="389"/>
      <c r="D330" s="155"/>
      <c r="E330" s="156"/>
      <c r="F330" s="156"/>
      <c r="G330" s="156"/>
      <c r="H330" s="156"/>
      <c r="I330" s="156"/>
      <c r="J330" s="156"/>
      <c r="K330" s="156"/>
      <c r="L330" s="156"/>
      <c r="M330" s="156"/>
      <c r="N330" s="156"/>
      <c r="O330" s="157"/>
    </row>
    <row r="331" spans="1:15" x14ac:dyDescent="0.25">
      <c r="A331" s="387"/>
      <c r="B331" s="150"/>
      <c r="C331" s="389"/>
      <c r="D331" s="155"/>
      <c r="E331" s="156"/>
      <c r="F331" s="156"/>
      <c r="G331" s="156"/>
      <c r="H331" s="156"/>
      <c r="I331" s="156"/>
      <c r="J331" s="156"/>
      <c r="K331" s="156"/>
      <c r="L331" s="156"/>
      <c r="M331" s="156"/>
      <c r="N331" s="156"/>
      <c r="O331" s="157"/>
    </row>
    <row r="332" spans="1:15" x14ac:dyDescent="0.25">
      <c r="A332" s="387"/>
      <c r="B332" s="150"/>
      <c r="C332" s="389"/>
      <c r="D332" s="155"/>
      <c r="E332" s="156"/>
      <c r="F332" s="156"/>
      <c r="G332" s="156"/>
      <c r="H332" s="156"/>
      <c r="I332" s="156"/>
      <c r="J332" s="156"/>
      <c r="K332" s="156"/>
      <c r="L332" s="156"/>
      <c r="M332" s="156"/>
      <c r="N332" s="156"/>
      <c r="O332" s="157"/>
    </row>
    <row r="333" spans="1:15" x14ac:dyDescent="0.25">
      <c r="A333" s="387"/>
      <c r="B333" s="150"/>
      <c r="C333" s="389"/>
      <c r="D333" s="155"/>
      <c r="E333" s="156"/>
      <c r="F333" s="156"/>
      <c r="G333" s="156"/>
      <c r="H333" s="156"/>
      <c r="I333" s="156"/>
      <c r="J333" s="156"/>
      <c r="K333" s="156"/>
      <c r="L333" s="156"/>
      <c r="M333" s="156"/>
      <c r="N333" s="156"/>
      <c r="O333" s="157"/>
    </row>
    <row r="334" spans="1:15" x14ac:dyDescent="0.25">
      <c r="A334" s="387"/>
      <c r="B334" s="150"/>
      <c r="C334" s="389"/>
      <c r="D334" s="155"/>
      <c r="E334" s="156"/>
      <c r="F334" s="156"/>
      <c r="G334" s="156"/>
      <c r="H334" s="156"/>
      <c r="I334" s="156"/>
      <c r="J334" s="156"/>
      <c r="K334" s="156"/>
      <c r="L334" s="156"/>
      <c r="M334" s="156"/>
      <c r="N334" s="156"/>
      <c r="O334" s="157"/>
    </row>
    <row r="335" spans="1:15" x14ac:dyDescent="0.25">
      <c r="A335" s="387"/>
      <c r="B335" s="150"/>
      <c r="C335" s="389"/>
      <c r="D335" s="155"/>
      <c r="E335" s="156"/>
      <c r="F335" s="156"/>
      <c r="G335" s="156"/>
      <c r="H335" s="156"/>
      <c r="I335" s="156"/>
      <c r="J335" s="156"/>
      <c r="K335" s="156"/>
      <c r="L335" s="156"/>
      <c r="M335" s="156"/>
      <c r="N335" s="156"/>
      <c r="O335" s="157"/>
    </row>
    <row r="336" spans="1:15" x14ac:dyDescent="0.25">
      <c r="A336" s="388"/>
      <c r="B336" s="158"/>
      <c r="C336" s="390"/>
      <c r="D336" s="159"/>
      <c r="E336" s="160"/>
      <c r="F336" s="160"/>
      <c r="G336" s="160"/>
      <c r="H336" s="160"/>
      <c r="I336" s="160"/>
      <c r="J336" s="160"/>
      <c r="K336" s="160"/>
      <c r="L336" s="160"/>
      <c r="M336" s="160"/>
      <c r="N336" s="160"/>
      <c r="O336" s="161"/>
    </row>
    <row r="337" spans="1:15" ht="15" customHeight="1" x14ac:dyDescent="0.25">
      <c r="A337" s="391" t="s">
        <v>281</v>
      </c>
      <c r="B337" s="162" t="s">
        <v>282</v>
      </c>
      <c r="C337" s="398" t="s">
        <v>212</v>
      </c>
      <c r="D337" s="163" t="s">
        <v>171</v>
      </c>
      <c r="E337" s="164" t="s">
        <v>217</v>
      </c>
      <c r="F337" s="164" t="s">
        <v>219</v>
      </c>
      <c r="G337" s="164" t="s">
        <v>222</v>
      </c>
      <c r="H337" s="165"/>
      <c r="I337" s="165"/>
      <c r="J337" s="165"/>
      <c r="K337" s="165"/>
      <c r="L337" s="165"/>
      <c r="M337" s="165"/>
      <c r="N337" s="165"/>
      <c r="O337" s="166"/>
    </row>
    <row r="338" spans="1:15" x14ac:dyDescent="0.25">
      <c r="A338" s="391"/>
      <c r="B338" s="162"/>
      <c r="C338" s="398"/>
      <c r="D338" s="167"/>
      <c r="E338" s="168"/>
      <c r="F338" s="168"/>
      <c r="G338" s="168"/>
      <c r="H338" s="168"/>
      <c r="I338" s="168"/>
      <c r="J338" s="168"/>
      <c r="K338" s="168"/>
      <c r="L338" s="168"/>
      <c r="M338" s="168"/>
      <c r="N338" s="168"/>
      <c r="O338" s="169"/>
    </row>
    <row r="339" spans="1:15" x14ac:dyDescent="0.25">
      <c r="A339" s="391"/>
      <c r="B339" s="162"/>
      <c r="C339" s="398"/>
      <c r="D339" s="167"/>
      <c r="E339" s="168"/>
      <c r="F339" s="168"/>
      <c r="G339" s="168"/>
      <c r="H339" s="168"/>
      <c r="I339" s="168"/>
      <c r="J339" s="168"/>
      <c r="K339" s="168"/>
      <c r="L339" s="168"/>
      <c r="M339" s="168"/>
      <c r="N339" s="168"/>
      <c r="O339" s="169"/>
    </row>
    <row r="340" spans="1:15" x14ac:dyDescent="0.25">
      <c r="A340" s="391"/>
      <c r="B340" s="162"/>
      <c r="C340" s="398"/>
      <c r="D340" s="167"/>
      <c r="E340" s="168"/>
      <c r="F340" s="168"/>
      <c r="G340" s="168"/>
      <c r="H340" s="168"/>
      <c r="I340" s="168"/>
      <c r="J340" s="168"/>
      <c r="K340" s="168"/>
      <c r="L340" s="168"/>
      <c r="M340" s="168"/>
      <c r="N340" s="168"/>
      <c r="O340" s="169"/>
    </row>
    <row r="341" spans="1:15" x14ac:dyDescent="0.25">
      <c r="A341" s="391"/>
      <c r="B341" s="162"/>
      <c r="C341" s="398"/>
      <c r="D341" s="167"/>
      <c r="E341" s="168"/>
      <c r="F341" s="168"/>
      <c r="G341" s="168"/>
      <c r="H341" s="168"/>
      <c r="I341" s="168"/>
      <c r="J341" s="168"/>
      <c r="K341" s="168"/>
      <c r="L341" s="168"/>
      <c r="M341" s="168"/>
      <c r="N341" s="168"/>
      <c r="O341" s="169"/>
    </row>
    <row r="342" spans="1:15" x14ac:dyDescent="0.25">
      <c r="A342" s="391"/>
      <c r="B342" s="162"/>
      <c r="C342" s="398"/>
      <c r="D342" s="167"/>
      <c r="E342" s="168"/>
      <c r="F342" s="168"/>
      <c r="G342" s="168"/>
      <c r="H342" s="168"/>
      <c r="I342" s="168"/>
      <c r="J342" s="168"/>
      <c r="K342" s="168"/>
      <c r="L342" s="168"/>
      <c r="M342" s="168"/>
      <c r="N342" s="168"/>
      <c r="O342" s="169"/>
    </row>
    <row r="343" spans="1:15" x14ac:dyDescent="0.25">
      <c r="A343" s="391"/>
      <c r="B343" s="162"/>
      <c r="C343" s="398"/>
      <c r="D343" s="167"/>
      <c r="E343" s="168"/>
      <c r="F343" s="168"/>
      <c r="G343" s="168"/>
      <c r="H343" s="168"/>
      <c r="I343" s="168"/>
      <c r="J343" s="168"/>
      <c r="K343" s="168"/>
      <c r="L343" s="168"/>
      <c r="M343" s="168"/>
      <c r="N343" s="168"/>
      <c r="O343" s="169"/>
    </row>
    <row r="344" spans="1:15" x14ac:dyDescent="0.25">
      <c r="A344" s="392"/>
      <c r="B344" s="170"/>
      <c r="C344" s="399"/>
      <c r="D344" s="171"/>
      <c r="E344" s="172"/>
      <c r="F344" s="172"/>
      <c r="G344" s="172"/>
      <c r="H344" s="172"/>
      <c r="I344" s="172"/>
      <c r="J344" s="172"/>
      <c r="K344" s="172"/>
      <c r="L344" s="172"/>
      <c r="M344" s="172"/>
      <c r="N344" s="172"/>
      <c r="O344" s="173"/>
    </row>
    <row r="345" spans="1:15" x14ac:dyDescent="0.25">
      <c r="A345" s="396" t="s">
        <v>87</v>
      </c>
      <c r="B345" s="204" t="s">
        <v>282</v>
      </c>
      <c r="C345" s="398" t="s">
        <v>212</v>
      </c>
      <c r="D345" s="174" t="s">
        <v>171</v>
      </c>
      <c r="E345" s="175" t="s">
        <v>217</v>
      </c>
      <c r="F345" s="175" t="s">
        <v>219</v>
      </c>
      <c r="G345" s="175" t="s">
        <v>222</v>
      </c>
      <c r="H345" s="176"/>
      <c r="I345" s="176"/>
      <c r="J345" s="176"/>
      <c r="K345" s="176"/>
      <c r="L345" s="176"/>
      <c r="M345" s="176"/>
      <c r="N345" s="176"/>
      <c r="O345" s="177"/>
    </row>
    <row r="346" spans="1:15" x14ac:dyDescent="0.25">
      <c r="A346" s="396"/>
      <c r="B346" s="162"/>
      <c r="C346" s="398"/>
      <c r="D346" s="178"/>
      <c r="E346" s="179"/>
      <c r="F346" s="179"/>
      <c r="G346" s="179"/>
      <c r="H346" s="179"/>
      <c r="I346" s="179"/>
      <c r="J346" s="179"/>
      <c r="K346" s="179"/>
      <c r="L346" s="179"/>
      <c r="M346" s="179"/>
      <c r="N346" s="179"/>
      <c r="O346" s="180"/>
    </row>
    <row r="347" spans="1:15" x14ac:dyDescent="0.25">
      <c r="A347" s="396"/>
      <c r="B347" s="162"/>
      <c r="C347" s="398"/>
      <c r="D347" s="178"/>
      <c r="E347" s="179"/>
      <c r="F347" s="179"/>
      <c r="G347" s="179"/>
      <c r="H347" s="179"/>
      <c r="I347" s="179"/>
      <c r="J347" s="179"/>
      <c r="K347" s="179"/>
      <c r="L347" s="179"/>
      <c r="M347" s="179"/>
      <c r="N347" s="179"/>
      <c r="O347" s="180"/>
    </row>
    <row r="348" spans="1:15" x14ac:dyDescent="0.25">
      <c r="A348" s="396"/>
      <c r="B348" s="162"/>
      <c r="C348" s="398"/>
      <c r="D348" s="178"/>
      <c r="E348" s="179"/>
      <c r="F348" s="179"/>
      <c r="G348" s="179"/>
      <c r="H348" s="179"/>
      <c r="I348" s="179"/>
      <c r="J348" s="179"/>
      <c r="K348" s="179"/>
      <c r="L348" s="179"/>
      <c r="M348" s="179"/>
      <c r="N348" s="179"/>
      <c r="O348" s="180"/>
    </row>
    <row r="349" spans="1:15" x14ac:dyDescent="0.25">
      <c r="A349" s="396"/>
      <c r="B349" s="162"/>
      <c r="C349" s="398"/>
      <c r="D349" s="178"/>
      <c r="E349" s="179"/>
      <c r="F349" s="179"/>
      <c r="G349" s="179"/>
      <c r="H349" s="179"/>
      <c r="I349" s="179"/>
      <c r="J349" s="179"/>
      <c r="K349" s="179"/>
      <c r="L349" s="179"/>
      <c r="M349" s="179"/>
      <c r="N349" s="179"/>
      <c r="O349" s="180"/>
    </row>
    <row r="350" spans="1:15" x14ac:dyDescent="0.25">
      <c r="A350" s="396"/>
      <c r="B350" s="162"/>
      <c r="C350" s="398"/>
      <c r="D350" s="178"/>
      <c r="E350" s="179"/>
      <c r="F350" s="179"/>
      <c r="G350" s="179"/>
      <c r="H350" s="179"/>
      <c r="I350" s="179"/>
      <c r="J350" s="179"/>
      <c r="K350" s="179"/>
      <c r="L350" s="179"/>
      <c r="M350" s="179"/>
      <c r="N350" s="179"/>
      <c r="O350" s="180"/>
    </row>
    <row r="351" spans="1:15" x14ac:dyDescent="0.25">
      <c r="A351" s="396"/>
      <c r="B351" s="162"/>
      <c r="C351" s="398"/>
      <c r="D351" s="178"/>
      <c r="E351" s="179"/>
      <c r="F351" s="179"/>
      <c r="G351" s="179"/>
      <c r="H351" s="179"/>
      <c r="I351" s="179"/>
      <c r="J351" s="179"/>
      <c r="K351" s="179"/>
      <c r="L351" s="179"/>
      <c r="M351" s="179"/>
      <c r="N351" s="179"/>
      <c r="O351" s="180"/>
    </row>
    <row r="352" spans="1:15" x14ac:dyDescent="0.25">
      <c r="A352" s="397"/>
      <c r="B352" s="170"/>
      <c r="C352" s="399"/>
      <c r="D352" s="181"/>
      <c r="E352" s="182"/>
      <c r="F352" s="182"/>
      <c r="G352" s="182"/>
      <c r="H352" s="182"/>
      <c r="I352" s="182"/>
      <c r="J352" s="182"/>
      <c r="K352" s="182"/>
      <c r="L352" s="182"/>
      <c r="M352" s="182"/>
      <c r="N352" s="182"/>
      <c r="O352" s="183"/>
    </row>
    <row r="353" spans="1:15" x14ac:dyDescent="0.25">
      <c r="A353" s="396" t="s">
        <v>283</v>
      </c>
      <c r="B353" s="204" t="s">
        <v>282</v>
      </c>
      <c r="C353" s="398" t="s">
        <v>368</v>
      </c>
      <c r="D353" s="163" t="s">
        <v>171</v>
      </c>
      <c r="E353" s="164" t="s">
        <v>217</v>
      </c>
      <c r="F353" s="164" t="s">
        <v>219</v>
      </c>
      <c r="G353" s="164" t="s">
        <v>222</v>
      </c>
      <c r="H353" s="165"/>
      <c r="I353" s="165"/>
      <c r="J353" s="165"/>
      <c r="K353" s="165"/>
      <c r="L353" s="165"/>
      <c r="M353" s="165"/>
      <c r="N353" s="165"/>
      <c r="O353" s="166"/>
    </row>
    <row r="354" spans="1:15" x14ac:dyDescent="0.25">
      <c r="A354" s="396"/>
      <c r="B354" s="162"/>
      <c r="C354" s="398"/>
      <c r="D354" s="167"/>
      <c r="E354" s="168"/>
      <c r="F354" s="168"/>
      <c r="G354" s="168"/>
      <c r="H354" s="168"/>
      <c r="I354" s="168"/>
      <c r="J354" s="168"/>
      <c r="K354" s="168"/>
      <c r="L354" s="168"/>
      <c r="M354" s="168"/>
      <c r="N354" s="168"/>
      <c r="O354" s="169"/>
    </row>
    <row r="355" spans="1:15" x14ac:dyDescent="0.25">
      <c r="A355" s="396"/>
      <c r="B355" s="162"/>
      <c r="C355" s="398"/>
      <c r="D355" s="167"/>
      <c r="E355" s="168"/>
      <c r="F355" s="168"/>
      <c r="G355" s="168"/>
      <c r="H355" s="168"/>
      <c r="I355" s="168"/>
      <c r="J355" s="168"/>
      <c r="K355" s="168"/>
      <c r="L355" s="168"/>
      <c r="M355" s="168"/>
      <c r="N355" s="168"/>
      <c r="O355" s="169"/>
    </row>
    <row r="356" spans="1:15" x14ac:dyDescent="0.25">
      <c r="A356" s="396"/>
      <c r="B356" s="162"/>
      <c r="C356" s="398"/>
      <c r="D356" s="167"/>
      <c r="E356" s="168"/>
      <c r="F356" s="168"/>
      <c r="G356" s="168"/>
      <c r="H356" s="168"/>
      <c r="I356" s="168"/>
      <c r="J356" s="168"/>
      <c r="K356" s="168"/>
      <c r="L356" s="168"/>
      <c r="M356" s="168"/>
      <c r="N356" s="168"/>
      <c r="O356" s="169"/>
    </row>
    <row r="357" spans="1:15" x14ac:dyDescent="0.25">
      <c r="A357" s="396"/>
      <c r="B357" s="162"/>
      <c r="C357" s="398"/>
      <c r="D357" s="167"/>
      <c r="E357" s="168"/>
      <c r="F357" s="168"/>
      <c r="G357" s="168"/>
      <c r="H357" s="168"/>
      <c r="I357" s="168"/>
      <c r="J357" s="168"/>
      <c r="K357" s="168"/>
      <c r="L357" s="168"/>
      <c r="M357" s="168"/>
      <c r="N357" s="168"/>
      <c r="O357" s="169"/>
    </row>
    <row r="358" spans="1:15" x14ac:dyDescent="0.25">
      <c r="A358" s="396"/>
      <c r="B358" s="162"/>
      <c r="C358" s="398"/>
      <c r="D358" s="167"/>
      <c r="E358" s="168"/>
      <c r="F358" s="168"/>
      <c r="G358" s="168"/>
      <c r="H358" s="168"/>
      <c r="I358" s="168"/>
      <c r="J358" s="168"/>
      <c r="K358" s="168"/>
      <c r="L358" s="168"/>
      <c r="M358" s="168"/>
      <c r="N358" s="168"/>
      <c r="O358" s="169"/>
    </row>
    <row r="359" spans="1:15" x14ac:dyDescent="0.25">
      <c r="A359" s="396"/>
      <c r="B359" s="162"/>
      <c r="C359" s="398"/>
      <c r="D359" s="167"/>
      <c r="E359" s="168"/>
      <c r="F359" s="168"/>
      <c r="G359" s="168"/>
      <c r="H359" s="168"/>
      <c r="I359" s="168"/>
      <c r="J359" s="168"/>
      <c r="K359" s="168"/>
      <c r="L359" s="168"/>
      <c r="M359" s="168"/>
      <c r="N359" s="168"/>
      <c r="O359" s="169"/>
    </row>
    <row r="360" spans="1:15" x14ac:dyDescent="0.25">
      <c r="A360" s="397"/>
      <c r="B360" s="170"/>
      <c r="C360" s="399"/>
      <c r="D360" s="171"/>
      <c r="E360" s="172"/>
      <c r="F360" s="172"/>
      <c r="G360" s="172"/>
      <c r="H360" s="172"/>
      <c r="I360" s="172"/>
      <c r="J360" s="172"/>
      <c r="K360" s="172"/>
      <c r="L360" s="172"/>
      <c r="M360" s="172"/>
      <c r="N360" s="172"/>
      <c r="O360" s="173"/>
    </row>
    <row r="361" spans="1:15" ht="15" customHeight="1" x14ac:dyDescent="0.25">
      <c r="A361" s="396" t="s">
        <v>284</v>
      </c>
      <c r="B361" s="204" t="s">
        <v>282</v>
      </c>
      <c r="C361" s="398" t="s">
        <v>368</v>
      </c>
      <c r="D361" s="174" t="s">
        <v>171</v>
      </c>
      <c r="E361" s="175" t="s">
        <v>217</v>
      </c>
      <c r="F361" s="175" t="s">
        <v>219</v>
      </c>
      <c r="G361" s="175" t="s">
        <v>222</v>
      </c>
      <c r="H361" s="176"/>
      <c r="I361" s="176"/>
      <c r="J361" s="176"/>
      <c r="K361" s="176"/>
      <c r="L361" s="176"/>
      <c r="M361" s="176"/>
      <c r="N361" s="176"/>
      <c r="O361" s="177"/>
    </row>
    <row r="362" spans="1:15" x14ac:dyDescent="0.25">
      <c r="A362" s="396"/>
      <c r="B362" s="162"/>
      <c r="C362" s="398"/>
      <c r="D362" s="178"/>
      <c r="E362" s="179"/>
      <c r="F362" s="179"/>
      <c r="G362" s="179"/>
      <c r="H362" s="179"/>
      <c r="I362" s="179"/>
      <c r="J362" s="179"/>
      <c r="K362" s="179"/>
      <c r="L362" s="179"/>
      <c r="M362" s="179"/>
      <c r="N362" s="179"/>
      <c r="O362" s="180"/>
    </row>
    <row r="363" spans="1:15" x14ac:dyDescent="0.25">
      <c r="A363" s="396"/>
      <c r="B363" s="162"/>
      <c r="C363" s="398"/>
      <c r="D363" s="178"/>
      <c r="E363" s="179"/>
      <c r="F363" s="179"/>
      <c r="G363" s="179"/>
      <c r="H363" s="179"/>
      <c r="I363" s="179"/>
      <c r="J363" s="179"/>
      <c r="K363" s="179"/>
      <c r="L363" s="179"/>
      <c r="M363" s="179"/>
      <c r="N363" s="179"/>
      <c r="O363" s="180"/>
    </row>
    <row r="364" spans="1:15" x14ac:dyDescent="0.25">
      <c r="A364" s="396"/>
      <c r="B364" s="162"/>
      <c r="C364" s="398"/>
      <c r="D364" s="178"/>
      <c r="E364" s="179"/>
      <c r="F364" s="179"/>
      <c r="G364" s="179"/>
      <c r="H364" s="179"/>
      <c r="I364" s="179"/>
      <c r="J364" s="179"/>
      <c r="K364" s="179"/>
      <c r="L364" s="179"/>
      <c r="M364" s="179"/>
      <c r="N364" s="179"/>
      <c r="O364" s="180"/>
    </row>
    <row r="365" spans="1:15" x14ac:dyDescent="0.25">
      <c r="A365" s="396"/>
      <c r="B365" s="162"/>
      <c r="C365" s="398"/>
      <c r="D365" s="178"/>
      <c r="E365" s="179"/>
      <c r="F365" s="179"/>
      <c r="G365" s="179"/>
      <c r="H365" s="179"/>
      <c r="I365" s="179"/>
      <c r="J365" s="179"/>
      <c r="K365" s="179"/>
      <c r="L365" s="179"/>
      <c r="M365" s="179"/>
      <c r="N365" s="179"/>
      <c r="O365" s="180"/>
    </row>
    <row r="366" spans="1:15" x14ac:dyDescent="0.25">
      <c r="A366" s="396"/>
      <c r="B366" s="162"/>
      <c r="C366" s="398"/>
      <c r="D366" s="178"/>
      <c r="E366" s="179"/>
      <c r="F366" s="179"/>
      <c r="G366" s="179"/>
      <c r="H366" s="179"/>
      <c r="I366" s="179"/>
      <c r="J366" s="179"/>
      <c r="K366" s="179"/>
      <c r="L366" s="179"/>
      <c r="M366" s="179"/>
      <c r="N366" s="179"/>
      <c r="O366" s="180"/>
    </row>
    <row r="367" spans="1:15" x14ac:dyDescent="0.25">
      <c r="A367" s="396"/>
      <c r="B367" s="162"/>
      <c r="C367" s="398"/>
      <c r="D367" s="178"/>
      <c r="E367" s="179"/>
      <c r="F367" s="179"/>
      <c r="G367" s="179"/>
      <c r="H367" s="179"/>
      <c r="I367" s="179"/>
      <c r="J367" s="179"/>
      <c r="K367" s="179"/>
      <c r="L367" s="179"/>
      <c r="M367" s="179"/>
      <c r="N367" s="179"/>
      <c r="O367" s="180"/>
    </row>
    <row r="368" spans="1:15" x14ac:dyDescent="0.25">
      <c r="A368" s="396"/>
      <c r="B368" s="162"/>
      <c r="C368" s="399"/>
      <c r="D368" s="205"/>
      <c r="E368" s="206"/>
      <c r="F368" s="206"/>
      <c r="G368" s="206"/>
      <c r="H368" s="206"/>
      <c r="I368" s="206"/>
      <c r="J368" s="206"/>
      <c r="K368" s="206"/>
      <c r="L368" s="206"/>
      <c r="M368" s="206"/>
      <c r="N368" s="206"/>
      <c r="O368" s="207"/>
    </row>
    <row r="369" spans="1:15" x14ac:dyDescent="0.25">
      <c r="A369" s="395"/>
      <c r="B369" s="395"/>
      <c r="C369" s="395"/>
      <c r="D369" s="187"/>
      <c r="E369" s="187"/>
      <c r="F369" s="187"/>
      <c r="G369" s="187"/>
      <c r="H369" s="187"/>
      <c r="I369" s="187"/>
      <c r="J369" s="187"/>
      <c r="K369" s="187"/>
      <c r="L369" s="187"/>
      <c r="M369" s="187"/>
      <c r="N369" s="187"/>
      <c r="O369" s="187"/>
    </row>
    <row r="370" spans="1:15" x14ac:dyDescent="0.25">
      <c r="A370" s="400" t="s">
        <v>285</v>
      </c>
      <c r="B370" s="208" t="s">
        <v>286</v>
      </c>
      <c r="C370" s="389" t="s">
        <v>287</v>
      </c>
      <c r="D370" s="209"/>
      <c r="E370" s="210"/>
      <c r="F370" s="210"/>
      <c r="G370" s="210"/>
      <c r="H370" s="210"/>
      <c r="I370" s="210"/>
      <c r="J370" s="210"/>
      <c r="K370" s="210"/>
      <c r="L370" s="210"/>
      <c r="M370" s="210"/>
      <c r="N370" s="210"/>
      <c r="O370" s="211"/>
    </row>
    <row r="371" spans="1:15" x14ac:dyDescent="0.25">
      <c r="A371" s="400"/>
      <c r="B371" s="208"/>
      <c r="C371" s="389"/>
      <c r="D371" s="212"/>
      <c r="E371" s="213"/>
      <c r="F371" s="213"/>
      <c r="G371" s="213"/>
      <c r="H371" s="213"/>
      <c r="I371" s="213"/>
      <c r="J371" s="213"/>
      <c r="K371" s="213"/>
      <c r="L371" s="213"/>
      <c r="M371" s="213"/>
      <c r="N371" s="213"/>
      <c r="O371" s="214"/>
    </row>
    <row r="372" spans="1:15" x14ac:dyDescent="0.25">
      <c r="A372" s="400"/>
      <c r="B372" s="208"/>
      <c r="C372" s="389"/>
      <c r="D372" s="212"/>
      <c r="E372" s="213"/>
      <c r="F372" s="213"/>
      <c r="G372" s="213"/>
      <c r="H372" s="213"/>
      <c r="I372" s="213"/>
      <c r="J372" s="213"/>
      <c r="K372" s="213"/>
      <c r="L372" s="213"/>
      <c r="M372" s="213"/>
      <c r="N372" s="213"/>
      <c r="O372" s="214"/>
    </row>
    <row r="373" spans="1:15" x14ac:dyDescent="0.25">
      <c r="A373" s="400"/>
      <c r="B373" s="208"/>
      <c r="C373" s="389"/>
      <c r="D373" s="212"/>
      <c r="E373" s="213"/>
      <c r="F373" s="213"/>
      <c r="G373" s="213"/>
      <c r="H373" s="213"/>
      <c r="I373" s="213"/>
      <c r="J373" s="213"/>
      <c r="K373" s="213"/>
      <c r="L373" s="213"/>
      <c r="M373" s="213"/>
      <c r="N373" s="213"/>
      <c r="O373" s="214"/>
    </row>
    <row r="374" spans="1:15" x14ac:dyDescent="0.25">
      <c r="A374" s="400"/>
      <c r="B374" s="208"/>
      <c r="C374" s="389"/>
      <c r="D374" s="212"/>
      <c r="E374" s="213"/>
      <c r="F374" s="213"/>
      <c r="G374" s="213"/>
      <c r="H374" s="213"/>
      <c r="I374" s="213"/>
      <c r="J374" s="213"/>
      <c r="K374" s="213"/>
      <c r="L374" s="213"/>
      <c r="M374" s="213"/>
      <c r="N374" s="213"/>
      <c r="O374" s="214"/>
    </row>
    <row r="375" spans="1:15" x14ac:dyDescent="0.25">
      <c r="A375" s="400"/>
      <c r="B375" s="208"/>
      <c r="C375" s="389"/>
      <c r="D375" s="212"/>
      <c r="E375" s="213"/>
      <c r="F375" s="213"/>
      <c r="G375" s="213"/>
      <c r="H375" s="213"/>
      <c r="I375" s="213"/>
      <c r="J375" s="213"/>
      <c r="K375" s="213"/>
      <c r="L375" s="213"/>
      <c r="M375" s="213"/>
      <c r="N375" s="213"/>
      <c r="O375" s="214"/>
    </row>
    <row r="376" spans="1:15" x14ac:dyDescent="0.25">
      <c r="A376" s="400"/>
      <c r="B376" s="208"/>
      <c r="C376" s="389"/>
      <c r="D376" s="212"/>
      <c r="E376" s="213"/>
      <c r="F376" s="213"/>
      <c r="G376" s="213"/>
      <c r="H376" s="213"/>
      <c r="I376" s="213"/>
      <c r="J376" s="213"/>
      <c r="K376" s="213"/>
      <c r="L376" s="213"/>
      <c r="M376" s="213"/>
      <c r="N376" s="213"/>
      <c r="O376" s="214"/>
    </row>
    <row r="377" spans="1:15" x14ac:dyDescent="0.25">
      <c r="A377" s="400"/>
      <c r="B377" s="208"/>
      <c r="C377" s="389"/>
      <c r="D377" s="215"/>
      <c r="E377" s="216"/>
      <c r="F377" s="216"/>
      <c r="G377" s="216"/>
      <c r="H377" s="216"/>
      <c r="I377" s="216"/>
      <c r="J377" s="216"/>
      <c r="K377" s="216"/>
      <c r="L377" s="216"/>
      <c r="M377" s="216"/>
      <c r="N377" s="216"/>
      <c r="O377" s="217"/>
    </row>
    <row r="378" spans="1:15" x14ac:dyDescent="0.25">
      <c r="A378" s="395"/>
      <c r="B378" s="395"/>
      <c r="C378" s="395"/>
      <c r="D378" s="187"/>
      <c r="E378" s="187"/>
      <c r="F378" s="187"/>
      <c r="G378" s="187"/>
      <c r="H378" s="187"/>
      <c r="I378" s="187"/>
      <c r="J378" s="187"/>
      <c r="K378" s="187"/>
      <c r="L378" s="187"/>
      <c r="M378" s="187"/>
      <c r="N378" s="187"/>
      <c r="O378" s="187"/>
    </row>
    <row r="379" spans="1:15" x14ac:dyDescent="0.25">
      <c r="A379" s="387"/>
      <c r="B379" s="150"/>
      <c r="C379" s="389" t="s">
        <v>288</v>
      </c>
      <c r="D379" s="151" t="s">
        <v>171</v>
      </c>
      <c r="E379" s="152" t="s">
        <v>217</v>
      </c>
      <c r="F379" s="152" t="s">
        <v>219</v>
      </c>
      <c r="G379" s="152" t="s">
        <v>222</v>
      </c>
      <c r="H379" s="152" t="s">
        <v>224</v>
      </c>
      <c r="I379" s="152" t="s">
        <v>226</v>
      </c>
      <c r="J379" s="152" t="s">
        <v>228</v>
      </c>
      <c r="K379" s="152" t="s">
        <v>230</v>
      </c>
      <c r="L379" s="152" t="s">
        <v>232</v>
      </c>
      <c r="M379" s="152" t="s">
        <v>234</v>
      </c>
      <c r="N379" s="152" t="s">
        <v>236</v>
      </c>
      <c r="O379" s="188" t="s">
        <v>237</v>
      </c>
    </row>
    <row r="380" spans="1:15" x14ac:dyDescent="0.25">
      <c r="A380" s="387"/>
      <c r="B380" s="150"/>
      <c r="C380" s="389"/>
      <c r="D380" s="189" t="s">
        <v>238</v>
      </c>
      <c r="E380" s="190" t="s">
        <v>240</v>
      </c>
      <c r="F380" s="190" t="s">
        <v>241</v>
      </c>
      <c r="G380" s="190" t="s">
        <v>242</v>
      </c>
      <c r="H380" s="190" t="s">
        <v>244</v>
      </c>
      <c r="I380" s="190" t="s">
        <v>246</v>
      </c>
      <c r="J380" s="190" t="s">
        <v>247</v>
      </c>
      <c r="K380" s="190" t="s">
        <v>249</v>
      </c>
      <c r="L380" s="190" t="s">
        <v>251</v>
      </c>
      <c r="M380" s="190" t="s">
        <v>253</v>
      </c>
      <c r="N380" s="190" t="s">
        <v>255</v>
      </c>
      <c r="O380" s="218" t="s">
        <v>257</v>
      </c>
    </row>
    <row r="381" spans="1:15" x14ac:dyDescent="0.25">
      <c r="A381" s="387"/>
      <c r="B381" s="150"/>
      <c r="C381" s="389"/>
      <c r="D381" s="189" t="s">
        <v>259</v>
      </c>
      <c r="E381" s="190" t="s">
        <v>261</v>
      </c>
      <c r="F381" s="190" t="s">
        <v>263</v>
      </c>
      <c r="G381" s="190" t="s">
        <v>265</v>
      </c>
      <c r="H381" s="156"/>
      <c r="I381" s="156"/>
      <c r="J381" s="156"/>
      <c r="K381" s="156"/>
      <c r="L381" s="156"/>
      <c r="M381" s="156"/>
      <c r="N381" s="156"/>
      <c r="O381" s="157"/>
    </row>
    <row r="382" spans="1:15" x14ac:dyDescent="0.25">
      <c r="A382" s="387"/>
      <c r="B382" s="150"/>
      <c r="C382" s="389"/>
      <c r="D382" s="155"/>
      <c r="E382" s="156"/>
      <c r="F382" s="156"/>
      <c r="G382" s="156"/>
      <c r="H382" s="156"/>
      <c r="I382" s="156"/>
      <c r="J382" s="156"/>
      <c r="K382" s="156"/>
      <c r="L382" s="156"/>
      <c r="M382" s="156"/>
      <c r="N382" s="156"/>
      <c r="O382" s="157"/>
    </row>
    <row r="383" spans="1:15" x14ac:dyDescent="0.25">
      <c r="A383" s="387"/>
      <c r="B383" s="150"/>
      <c r="C383" s="389"/>
      <c r="D383" s="155"/>
      <c r="E383" s="156"/>
      <c r="F383" s="156"/>
      <c r="G383" s="156"/>
      <c r="H383" s="156"/>
      <c r="I383" s="156"/>
      <c r="J383" s="156"/>
      <c r="K383" s="156"/>
      <c r="L383" s="156"/>
      <c r="M383" s="156"/>
      <c r="N383" s="156"/>
      <c r="O383" s="157"/>
    </row>
    <row r="384" spans="1:15" x14ac:dyDescent="0.25">
      <c r="A384" s="387"/>
      <c r="B384" s="150"/>
      <c r="C384" s="389"/>
      <c r="D384" s="155"/>
      <c r="E384" s="156"/>
      <c r="F384" s="156"/>
      <c r="G384" s="156"/>
      <c r="H384" s="156"/>
      <c r="I384" s="156"/>
      <c r="J384" s="156"/>
      <c r="K384" s="156"/>
      <c r="L384" s="156"/>
      <c r="M384" s="156"/>
      <c r="N384" s="156"/>
      <c r="O384" s="157"/>
    </row>
    <row r="385" spans="1:15" x14ac:dyDescent="0.25">
      <c r="A385" s="387"/>
      <c r="B385" s="150"/>
      <c r="C385" s="389"/>
      <c r="D385" s="155"/>
      <c r="E385" s="156"/>
      <c r="F385" s="156"/>
      <c r="G385" s="156"/>
      <c r="H385" s="156"/>
      <c r="I385" s="156"/>
      <c r="J385" s="156"/>
      <c r="K385" s="156"/>
      <c r="L385" s="156"/>
      <c r="M385" s="156"/>
      <c r="N385" s="156"/>
      <c r="O385" s="157"/>
    </row>
    <row r="386" spans="1:15" x14ac:dyDescent="0.25">
      <c r="A386" s="388"/>
      <c r="B386" s="158"/>
      <c r="C386" s="390"/>
      <c r="D386" s="159"/>
      <c r="E386" s="160"/>
      <c r="F386" s="160"/>
      <c r="G386" s="160"/>
      <c r="H386" s="160"/>
      <c r="I386" s="160"/>
      <c r="J386" s="160"/>
      <c r="K386" s="160"/>
      <c r="L386" s="160"/>
      <c r="M386" s="160"/>
      <c r="N386" s="160"/>
      <c r="O386" s="161"/>
    </row>
    <row r="387" spans="1:15" x14ac:dyDescent="0.25">
      <c r="A387" s="396"/>
      <c r="B387" s="204" t="s">
        <v>289</v>
      </c>
      <c r="C387" s="398" t="s">
        <v>148</v>
      </c>
      <c r="D387" s="163" t="s">
        <v>171</v>
      </c>
      <c r="E387" s="164" t="s">
        <v>217</v>
      </c>
      <c r="F387" s="164" t="s">
        <v>219</v>
      </c>
      <c r="G387" s="164" t="s">
        <v>222</v>
      </c>
      <c r="H387" s="164" t="s">
        <v>224</v>
      </c>
      <c r="I387" s="164" t="s">
        <v>226</v>
      </c>
      <c r="J387" s="164" t="s">
        <v>228</v>
      </c>
      <c r="K387" s="164" t="s">
        <v>230</v>
      </c>
      <c r="L387" s="164" t="s">
        <v>232</v>
      </c>
      <c r="M387" s="164" t="s">
        <v>234</v>
      </c>
      <c r="N387" s="164" t="s">
        <v>236</v>
      </c>
      <c r="O387" s="219" t="s">
        <v>237</v>
      </c>
    </row>
    <row r="388" spans="1:15" x14ac:dyDescent="0.25">
      <c r="A388" s="396"/>
      <c r="B388" s="162"/>
      <c r="C388" s="398"/>
      <c r="D388" s="220" t="s">
        <v>238</v>
      </c>
      <c r="E388" s="221" t="s">
        <v>240</v>
      </c>
      <c r="F388" s="221" t="s">
        <v>241</v>
      </c>
      <c r="G388" s="221" t="s">
        <v>242</v>
      </c>
      <c r="H388" s="221" t="s">
        <v>244</v>
      </c>
      <c r="I388" s="221" t="s">
        <v>246</v>
      </c>
      <c r="J388" s="221" t="s">
        <v>247</v>
      </c>
      <c r="K388" s="221" t="s">
        <v>249</v>
      </c>
      <c r="L388" s="221" t="s">
        <v>251</v>
      </c>
      <c r="M388" s="221" t="s">
        <v>253</v>
      </c>
      <c r="N388" s="221" t="s">
        <v>255</v>
      </c>
      <c r="O388" s="222" t="s">
        <v>257</v>
      </c>
    </row>
    <row r="389" spans="1:15" x14ac:dyDescent="0.25">
      <c r="A389" s="396"/>
      <c r="B389" s="162"/>
      <c r="C389" s="398"/>
      <c r="D389" s="220" t="s">
        <v>259</v>
      </c>
      <c r="E389" s="221" t="s">
        <v>261</v>
      </c>
      <c r="F389" s="221" t="s">
        <v>263</v>
      </c>
      <c r="G389" s="221" t="s">
        <v>265</v>
      </c>
      <c r="H389" s="168"/>
      <c r="I389" s="168"/>
      <c r="J389" s="168"/>
      <c r="K389" s="168"/>
      <c r="L389" s="168"/>
      <c r="M389" s="168"/>
      <c r="N389" s="168"/>
      <c r="O389" s="169"/>
    </row>
    <row r="390" spans="1:15" x14ac:dyDescent="0.25">
      <c r="A390" s="396"/>
      <c r="B390" s="162"/>
      <c r="C390" s="398"/>
      <c r="D390" s="167"/>
      <c r="E390" s="168"/>
      <c r="F390" s="168"/>
      <c r="G390" s="168"/>
      <c r="H390" s="168"/>
      <c r="I390" s="168"/>
      <c r="J390" s="168"/>
      <c r="K390" s="168"/>
      <c r="L390" s="168"/>
      <c r="M390" s="168"/>
      <c r="N390" s="168"/>
      <c r="O390" s="169"/>
    </row>
    <row r="391" spans="1:15" x14ac:dyDescent="0.25">
      <c r="A391" s="396"/>
      <c r="B391" s="162"/>
      <c r="C391" s="398"/>
      <c r="D391" s="167"/>
      <c r="E391" s="168"/>
      <c r="F391" s="168"/>
      <c r="G391" s="168"/>
      <c r="H391" s="168"/>
      <c r="I391" s="168"/>
      <c r="J391" s="168"/>
      <c r="K391" s="168"/>
      <c r="L391" s="168"/>
      <c r="M391" s="168"/>
      <c r="N391" s="168"/>
      <c r="O391" s="169"/>
    </row>
    <row r="392" spans="1:15" x14ac:dyDescent="0.25">
      <c r="A392" s="396"/>
      <c r="B392" s="162"/>
      <c r="C392" s="398"/>
      <c r="D392" s="167"/>
      <c r="E392" s="168"/>
      <c r="F392" s="168"/>
      <c r="G392" s="168"/>
      <c r="H392" s="168"/>
      <c r="I392" s="168"/>
      <c r="J392" s="168"/>
      <c r="K392" s="168"/>
      <c r="L392" s="168"/>
      <c r="M392" s="168"/>
      <c r="N392" s="168"/>
      <c r="O392" s="169"/>
    </row>
    <row r="393" spans="1:15" x14ac:dyDescent="0.25">
      <c r="A393" s="396"/>
      <c r="B393" s="162"/>
      <c r="C393" s="398"/>
      <c r="D393" s="167"/>
      <c r="E393" s="168"/>
      <c r="F393" s="168"/>
      <c r="G393" s="168"/>
      <c r="H393" s="168"/>
      <c r="I393" s="168"/>
      <c r="J393" s="168"/>
      <c r="K393" s="168"/>
      <c r="L393" s="168"/>
      <c r="M393" s="168"/>
      <c r="N393" s="168"/>
      <c r="O393" s="169"/>
    </row>
    <row r="394" spans="1:15" x14ac:dyDescent="0.25">
      <c r="A394" s="397"/>
      <c r="B394" s="170"/>
      <c r="C394" s="399"/>
      <c r="D394" s="171"/>
      <c r="E394" s="172"/>
      <c r="F394" s="172"/>
      <c r="G394" s="172"/>
      <c r="H394" s="172"/>
      <c r="I394" s="172"/>
      <c r="J394" s="172"/>
      <c r="K394" s="172"/>
      <c r="L394" s="172"/>
      <c r="M394" s="172"/>
      <c r="N394" s="172"/>
      <c r="O394" s="173"/>
    </row>
    <row r="395" spans="1:15" x14ac:dyDescent="0.25">
      <c r="A395" s="396"/>
      <c r="B395" s="204" t="s">
        <v>289</v>
      </c>
      <c r="C395" s="398" t="s">
        <v>149</v>
      </c>
      <c r="D395" s="174" t="s">
        <v>171</v>
      </c>
      <c r="E395" s="175" t="s">
        <v>217</v>
      </c>
      <c r="F395" s="175" t="s">
        <v>219</v>
      </c>
      <c r="G395" s="175" t="s">
        <v>222</v>
      </c>
      <c r="H395" s="175" t="s">
        <v>224</v>
      </c>
      <c r="I395" s="175" t="s">
        <v>226</v>
      </c>
      <c r="J395" s="175" t="s">
        <v>228</v>
      </c>
      <c r="K395" s="175" t="s">
        <v>230</v>
      </c>
      <c r="L395" s="175" t="s">
        <v>232</v>
      </c>
      <c r="M395" s="175" t="s">
        <v>234</v>
      </c>
      <c r="N395" s="175" t="s">
        <v>236</v>
      </c>
      <c r="O395" s="223" t="s">
        <v>237</v>
      </c>
    </row>
    <row r="396" spans="1:15" x14ac:dyDescent="0.25">
      <c r="A396" s="396"/>
      <c r="B396" s="162"/>
      <c r="C396" s="398"/>
      <c r="D396" s="224" t="s">
        <v>238</v>
      </c>
      <c r="E396" s="225" t="s">
        <v>240</v>
      </c>
      <c r="F396" s="225" t="s">
        <v>241</v>
      </c>
      <c r="G396" s="225" t="s">
        <v>242</v>
      </c>
      <c r="H396" s="225" t="s">
        <v>244</v>
      </c>
      <c r="I396" s="225" t="s">
        <v>246</v>
      </c>
      <c r="J396" s="225" t="s">
        <v>247</v>
      </c>
      <c r="K396" s="225" t="s">
        <v>249</v>
      </c>
      <c r="L396" s="225" t="s">
        <v>251</v>
      </c>
      <c r="M396" s="225" t="s">
        <v>253</v>
      </c>
      <c r="N396" s="225" t="s">
        <v>255</v>
      </c>
      <c r="O396" s="226" t="s">
        <v>257</v>
      </c>
    </row>
    <row r="397" spans="1:15" x14ac:dyDescent="0.25">
      <c r="A397" s="396"/>
      <c r="B397" s="162"/>
      <c r="C397" s="398"/>
      <c r="D397" s="224" t="s">
        <v>259</v>
      </c>
      <c r="E397" s="225" t="s">
        <v>261</v>
      </c>
      <c r="F397" s="225" t="s">
        <v>263</v>
      </c>
      <c r="G397" s="225" t="s">
        <v>265</v>
      </c>
      <c r="H397" s="179"/>
      <c r="I397" s="179"/>
      <c r="J397" s="179"/>
      <c r="K397" s="179"/>
      <c r="L397" s="179"/>
      <c r="M397" s="179"/>
      <c r="N397" s="179"/>
      <c r="O397" s="180"/>
    </row>
    <row r="398" spans="1:15" x14ac:dyDescent="0.25">
      <c r="A398" s="396"/>
      <c r="B398" s="162"/>
      <c r="C398" s="398"/>
      <c r="D398" s="178"/>
      <c r="E398" s="179"/>
      <c r="F398" s="179"/>
      <c r="G398" s="179"/>
      <c r="H398" s="179"/>
      <c r="I398" s="179"/>
      <c r="J398" s="179"/>
      <c r="K398" s="179"/>
      <c r="L398" s="179"/>
      <c r="M398" s="179"/>
      <c r="N398" s="179"/>
      <c r="O398" s="180"/>
    </row>
    <row r="399" spans="1:15" x14ac:dyDescent="0.25">
      <c r="A399" s="396"/>
      <c r="B399" s="162"/>
      <c r="C399" s="398"/>
      <c r="D399" s="178"/>
      <c r="E399" s="179"/>
      <c r="F399" s="179"/>
      <c r="G399" s="179"/>
      <c r="H399" s="179"/>
      <c r="I399" s="179"/>
      <c r="J399" s="179"/>
      <c r="K399" s="179"/>
      <c r="L399" s="179"/>
      <c r="M399" s="179"/>
      <c r="N399" s="179"/>
      <c r="O399" s="180"/>
    </row>
    <row r="400" spans="1:15" x14ac:dyDescent="0.25">
      <c r="A400" s="396"/>
      <c r="B400" s="162"/>
      <c r="C400" s="398"/>
      <c r="D400" s="178"/>
      <c r="E400" s="179"/>
      <c r="F400" s="179"/>
      <c r="G400" s="179"/>
      <c r="H400" s="179"/>
      <c r="I400" s="179"/>
      <c r="J400" s="179"/>
      <c r="K400" s="179"/>
      <c r="L400" s="179"/>
      <c r="M400" s="179"/>
      <c r="N400" s="179"/>
      <c r="O400" s="180"/>
    </row>
    <row r="401" spans="1:15" x14ac:dyDescent="0.25">
      <c r="A401" s="396"/>
      <c r="B401" s="162"/>
      <c r="C401" s="398"/>
      <c r="D401" s="178"/>
      <c r="E401" s="179"/>
      <c r="F401" s="179"/>
      <c r="G401" s="179"/>
      <c r="H401" s="179"/>
      <c r="I401" s="179"/>
      <c r="J401" s="179"/>
      <c r="K401" s="179"/>
      <c r="L401" s="179"/>
      <c r="M401" s="179"/>
      <c r="N401" s="179"/>
      <c r="O401" s="180"/>
    </row>
    <row r="402" spans="1:15" x14ac:dyDescent="0.25">
      <c r="A402" s="397"/>
      <c r="B402" s="170"/>
      <c r="C402" s="399"/>
      <c r="D402" s="181"/>
      <c r="E402" s="182"/>
      <c r="F402" s="182"/>
      <c r="G402" s="182"/>
      <c r="H402" s="182"/>
      <c r="I402" s="182"/>
      <c r="J402" s="182"/>
      <c r="K402" s="182"/>
      <c r="L402" s="182"/>
      <c r="M402" s="182"/>
      <c r="N402" s="182"/>
      <c r="O402" s="183"/>
    </row>
    <row r="403" spans="1:15" x14ac:dyDescent="0.25">
      <c r="A403" s="396"/>
      <c r="B403" s="204" t="s">
        <v>289</v>
      </c>
      <c r="C403" s="398" t="s">
        <v>290</v>
      </c>
      <c r="D403" s="227"/>
      <c r="E403" s="165"/>
      <c r="F403" s="165"/>
      <c r="G403" s="165"/>
      <c r="H403" s="165"/>
      <c r="I403" s="165"/>
      <c r="J403" s="165"/>
      <c r="K403" s="165"/>
      <c r="L403" s="165"/>
      <c r="M403" s="165"/>
      <c r="N403" s="165"/>
      <c r="O403" s="166"/>
    </row>
    <row r="404" spans="1:15" x14ac:dyDescent="0.25">
      <c r="A404" s="396"/>
      <c r="B404" s="162"/>
      <c r="C404" s="398"/>
      <c r="D404" s="167"/>
      <c r="E404" s="168"/>
      <c r="F404" s="168"/>
      <c r="G404" s="168"/>
      <c r="H404" s="168"/>
      <c r="I404" s="168"/>
      <c r="J404" s="168"/>
      <c r="K404" s="168"/>
      <c r="L404" s="168"/>
      <c r="M404" s="168"/>
      <c r="N404" s="168"/>
      <c r="O404" s="169"/>
    </row>
    <row r="405" spans="1:15" x14ac:dyDescent="0.25">
      <c r="A405" s="396"/>
      <c r="B405" s="162"/>
      <c r="C405" s="398"/>
      <c r="D405" s="167"/>
      <c r="E405" s="168"/>
      <c r="F405" s="168"/>
      <c r="G405" s="168"/>
      <c r="H405" s="168"/>
      <c r="I405" s="168"/>
      <c r="J405" s="168"/>
      <c r="K405" s="168"/>
      <c r="L405" s="168"/>
      <c r="M405" s="168"/>
      <c r="N405" s="168"/>
      <c r="O405" s="169"/>
    </row>
    <row r="406" spans="1:15" x14ac:dyDescent="0.25">
      <c r="A406" s="396"/>
      <c r="B406" s="162"/>
      <c r="C406" s="398"/>
      <c r="D406" s="167"/>
      <c r="E406" s="168"/>
      <c r="F406" s="168"/>
      <c r="G406" s="168"/>
      <c r="H406" s="168"/>
      <c r="I406" s="168"/>
      <c r="J406" s="168"/>
      <c r="K406" s="168"/>
      <c r="L406" s="168"/>
      <c r="M406" s="168"/>
      <c r="N406" s="168"/>
      <c r="O406" s="169"/>
    </row>
    <row r="407" spans="1:15" x14ac:dyDescent="0.25">
      <c r="A407" s="396"/>
      <c r="B407" s="162"/>
      <c r="C407" s="398"/>
      <c r="D407" s="167"/>
      <c r="E407" s="168"/>
      <c r="F407" s="168"/>
      <c r="G407" s="168"/>
      <c r="H407" s="168"/>
      <c r="I407" s="168"/>
      <c r="J407" s="168"/>
      <c r="K407" s="168"/>
      <c r="L407" s="168"/>
      <c r="M407" s="168"/>
      <c r="N407" s="168"/>
      <c r="O407" s="169"/>
    </row>
    <row r="408" spans="1:15" x14ac:dyDescent="0.25">
      <c r="A408" s="396"/>
      <c r="B408" s="162"/>
      <c r="C408" s="398"/>
      <c r="D408" s="167"/>
      <c r="E408" s="168"/>
      <c r="F408" s="168"/>
      <c r="G408" s="168"/>
      <c r="H408" s="168"/>
      <c r="I408" s="168"/>
      <c r="J408" s="168"/>
      <c r="K408" s="168"/>
      <c r="L408" s="168"/>
      <c r="M408" s="168"/>
      <c r="N408" s="168"/>
      <c r="O408" s="169"/>
    </row>
    <row r="409" spans="1:15" x14ac:dyDescent="0.25">
      <c r="A409" s="396"/>
      <c r="B409" s="162"/>
      <c r="C409" s="398"/>
      <c r="D409" s="167"/>
      <c r="E409" s="168"/>
      <c r="F409" s="168"/>
      <c r="G409" s="168"/>
      <c r="H409" s="168"/>
      <c r="I409" s="168"/>
      <c r="J409" s="168"/>
      <c r="K409" s="168"/>
      <c r="L409" s="168"/>
      <c r="M409" s="168"/>
      <c r="N409" s="168"/>
      <c r="O409" s="169"/>
    </row>
    <row r="410" spans="1:15" x14ac:dyDescent="0.25">
      <c r="A410" s="397"/>
      <c r="B410" s="170"/>
      <c r="C410" s="399"/>
      <c r="D410" s="171"/>
      <c r="E410" s="172"/>
      <c r="F410" s="172"/>
      <c r="G410" s="172"/>
      <c r="H410" s="172"/>
      <c r="I410" s="172"/>
      <c r="J410" s="172"/>
      <c r="K410" s="172"/>
      <c r="L410" s="172"/>
      <c r="M410" s="172"/>
      <c r="N410" s="172"/>
      <c r="O410" s="173"/>
    </row>
    <row r="411" spans="1:15" x14ac:dyDescent="0.25">
      <c r="A411" s="396"/>
      <c r="B411" s="204" t="s">
        <v>289</v>
      </c>
      <c r="C411" s="398" t="s">
        <v>291</v>
      </c>
      <c r="D411" s="228"/>
      <c r="E411" s="176"/>
      <c r="F411" s="176"/>
      <c r="G411" s="176"/>
      <c r="H411" s="176"/>
      <c r="I411" s="176"/>
      <c r="J411" s="176"/>
      <c r="K411" s="176"/>
      <c r="L411" s="176"/>
      <c r="M411" s="176"/>
      <c r="N411" s="176"/>
      <c r="O411" s="177"/>
    </row>
    <row r="412" spans="1:15" x14ac:dyDescent="0.25">
      <c r="A412" s="396"/>
      <c r="B412" s="162"/>
      <c r="C412" s="398"/>
      <c r="D412" s="178"/>
      <c r="E412" s="179"/>
      <c r="F412" s="179"/>
      <c r="G412" s="179"/>
      <c r="H412" s="179"/>
      <c r="I412" s="179"/>
      <c r="J412" s="179"/>
      <c r="K412" s="179"/>
      <c r="L412" s="179"/>
      <c r="M412" s="179"/>
      <c r="N412" s="179"/>
      <c r="O412" s="180"/>
    </row>
    <row r="413" spans="1:15" x14ac:dyDescent="0.25">
      <c r="A413" s="396"/>
      <c r="B413" s="162"/>
      <c r="C413" s="398"/>
      <c r="D413" s="178"/>
      <c r="E413" s="179"/>
      <c r="F413" s="179"/>
      <c r="G413" s="179"/>
      <c r="H413" s="179"/>
      <c r="I413" s="179"/>
      <c r="J413" s="179"/>
      <c r="K413" s="179"/>
      <c r="L413" s="179"/>
      <c r="M413" s="179"/>
      <c r="N413" s="179"/>
      <c r="O413" s="180"/>
    </row>
    <row r="414" spans="1:15" x14ac:dyDescent="0.25">
      <c r="A414" s="396"/>
      <c r="B414" s="162"/>
      <c r="C414" s="398"/>
      <c r="D414" s="178"/>
      <c r="E414" s="179"/>
      <c r="F414" s="179"/>
      <c r="G414" s="179"/>
      <c r="H414" s="179"/>
      <c r="I414" s="179"/>
      <c r="J414" s="179"/>
      <c r="K414" s="179"/>
      <c r="L414" s="179"/>
      <c r="M414" s="179"/>
      <c r="N414" s="179"/>
      <c r="O414" s="180"/>
    </row>
    <row r="415" spans="1:15" x14ac:dyDescent="0.25">
      <c r="A415" s="396"/>
      <c r="B415" s="162"/>
      <c r="C415" s="398"/>
      <c r="D415" s="178"/>
      <c r="E415" s="179"/>
      <c r="F415" s="179"/>
      <c r="G415" s="179"/>
      <c r="H415" s="179"/>
      <c r="I415" s="179"/>
      <c r="J415" s="179"/>
      <c r="K415" s="179"/>
      <c r="L415" s="179"/>
      <c r="M415" s="179"/>
      <c r="N415" s="179"/>
      <c r="O415" s="180"/>
    </row>
    <row r="416" spans="1:15" x14ac:dyDescent="0.25">
      <c r="A416" s="396"/>
      <c r="B416" s="162"/>
      <c r="C416" s="398"/>
      <c r="D416" s="178"/>
      <c r="E416" s="179"/>
      <c r="F416" s="179"/>
      <c r="G416" s="179"/>
      <c r="H416" s="179"/>
      <c r="I416" s="179"/>
      <c r="J416" s="179"/>
      <c r="K416" s="179"/>
      <c r="L416" s="179"/>
      <c r="M416" s="179"/>
      <c r="N416" s="179"/>
      <c r="O416" s="180"/>
    </row>
    <row r="417" spans="1:15" x14ac:dyDescent="0.25">
      <c r="A417" s="396"/>
      <c r="B417" s="162"/>
      <c r="C417" s="398"/>
      <c r="D417" s="178"/>
      <c r="E417" s="179"/>
      <c r="F417" s="179"/>
      <c r="G417" s="179"/>
      <c r="H417" s="179"/>
      <c r="I417" s="179"/>
      <c r="J417" s="179"/>
      <c r="K417" s="179"/>
      <c r="L417" s="179"/>
      <c r="M417" s="179"/>
      <c r="N417" s="179"/>
      <c r="O417" s="180"/>
    </row>
    <row r="418" spans="1:15" x14ac:dyDescent="0.25">
      <c r="A418" s="396"/>
      <c r="B418" s="162"/>
      <c r="C418" s="398"/>
      <c r="D418" s="205"/>
      <c r="E418" s="206"/>
      <c r="F418" s="206"/>
      <c r="G418" s="206"/>
      <c r="H418" s="206"/>
      <c r="I418" s="206"/>
      <c r="J418" s="206"/>
      <c r="K418" s="206"/>
      <c r="L418" s="206"/>
      <c r="M418" s="206"/>
      <c r="N418" s="206"/>
      <c r="O418" s="207"/>
    </row>
  </sheetData>
  <mergeCells count="112">
    <mergeCell ref="A411:A418"/>
    <mergeCell ref="C411:C418"/>
    <mergeCell ref="A387:A394"/>
    <mergeCell ref="C387:C394"/>
    <mergeCell ref="A395:A402"/>
    <mergeCell ref="C395:C402"/>
    <mergeCell ref="A403:A410"/>
    <mergeCell ref="C403:C410"/>
    <mergeCell ref="A369:C369"/>
    <mergeCell ref="A370:A377"/>
    <mergeCell ref="C370:C377"/>
    <mergeCell ref="A378:C378"/>
    <mergeCell ref="A379:A386"/>
    <mergeCell ref="C379:C386"/>
    <mergeCell ref="A345:A352"/>
    <mergeCell ref="C345:C352"/>
    <mergeCell ref="A353:A360"/>
    <mergeCell ref="C353:C360"/>
    <mergeCell ref="A361:A368"/>
    <mergeCell ref="C361:C368"/>
    <mergeCell ref="A320:A327"/>
    <mergeCell ref="C320:C327"/>
    <mergeCell ref="A328:C328"/>
    <mergeCell ref="A329:A336"/>
    <mergeCell ref="C329:C336"/>
    <mergeCell ref="A337:A344"/>
    <mergeCell ref="C337:C344"/>
    <mergeCell ref="A296:A303"/>
    <mergeCell ref="C296:C303"/>
    <mergeCell ref="A304:A311"/>
    <mergeCell ref="C304:C311"/>
    <mergeCell ref="A312:A319"/>
    <mergeCell ref="C312:C319"/>
    <mergeCell ref="A271:A278"/>
    <mergeCell ref="C271:C278"/>
    <mergeCell ref="A279:A286"/>
    <mergeCell ref="C279:C286"/>
    <mergeCell ref="A287:C287"/>
    <mergeCell ref="A288:A295"/>
    <mergeCell ref="C288:C295"/>
    <mergeCell ref="A246:A253"/>
    <mergeCell ref="C246:C253"/>
    <mergeCell ref="A254:C254"/>
    <mergeCell ref="A255:A262"/>
    <mergeCell ref="C255:C262"/>
    <mergeCell ref="A263:A270"/>
    <mergeCell ref="C263:C270"/>
    <mergeCell ref="A222:A229"/>
    <mergeCell ref="C222:C229"/>
    <mergeCell ref="A230:A237"/>
    <mergeCell ref="C230:C237"/>
    <mergeCell ref="A238:A245"/>
    <mergeCell ref="C238:C245"/>
    <mergeCell ref="A197:A204"/>
    <mergeCell ref="C197:C204"/>
    <mergeCell ref="A205:A212"/>
    <mergeCell ref="C205:C212"/>
    <mergeCell ref="A213:C213"/>
    <mergeCell ref="A214:A221"/>
    <mergeCell ref="C214:C221"/>
    <mergeCell ref="A172:C172"/>
    <mergeCell ref="A173:A180"/>
    <mergeCell ref="C173:C180"/>
    <mergeCell ref="A181:A188"/>
    <mergeCell ref="C181:C188"/>
    <mergeCell ref="A189:A196"/>
    <mergeCell ref="C189:C196"/>
    <mergeCell ref="A147:A154"/>
    <mergeCell ref="C147:C154"/>
    <mergeCell ref="A155:A162"/>
    <mergeCell ref="C155:C162"/>
    <mergeCell ref="A163:C163"/>
    <mergeCell ref="A164:A171"/>
    <mergeCell ref="C164:C171"/>
    <mergeCell ref="A123:A130"/>
    <mergeCell ref="C123:C130"/>
    <mergeCell ref="A131:A138"/>
    <mergeCell ref="C131:C138"/>
    <mergeCell ref="A139:A146"/>
    <mergeCell ref="C139:C146"/>
    <mergeCell ref="A99:A106"/>
    <mergeCell ref="C99:C106"/>
    <mergeCell ref="A107:A114"/>
    <mergeCell ref="C107:C114"/>
    <mergeCell ref="A115:A122"/>
    <mergeCell ref="C115:C122"/>
    <mergeCell ref="A74:A81"/>
    <mergeCell ref="C74:C81"/>
    <mergeCell ref="A82:C82"/>
    <mergeCell ref="A83:A90"/>
    <mergeCell ref="C83:C90"/>
    <mergeCell ref="A91:A98"/>
    <mergeCell ref="C91:C98"/>
    <mergeCell ref="A58:A65"/>
    <mergeCell ref="C58:C65"/>
    <mergeCell ref="A66:A73"/>
    <mergeCell ref="C66:C73"/>
    <mergeCell ref="A25:A32"/>
    <mergeCell ref="C25:C32"/>
    <mergeCell ref="A33:A40"/>
    <mergeCell ref="C33:C40"/>
    <mergeCell ref="A41:A48"/>
    <mergeCell ref="C41:C48"/>
    <mergeCell ref="A1:A8"/>
    <mergeCell ref="C1:C8"/>
    <mergeCell ref="A9:A16"/>
    <mergeCell ref="C9:C16"/>
    <mergeCell ref="A17:A24"/>
    <mergeCell ref="C17:C24"/>
    <mergeCell ref="A49:C49"/>
    <mergeCell ref="A50:A57"/>
    <mergeCell ref="C50:C5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topLeftCell="A7" workbookViewId="0">
      <selection activeCell="A32" sqref="A32:XFD32"/>
    </sheetView>
  </sheetViews>
  <sheetFormatPr defaultRowHeight="15" x14ac:dyDescent="0.25"/>
  <cols>
    <col min="2" max="2" width="73.28515625" customWidth="1"/>
  </cols>
  <sheetData>
    <row r="1" spans="1:2" x14ac:dyDescent="0.25">
      <c r="A1" s="229" t="s">
        <v>150</v>
      </c>
      <c r="B1" s="229" t="s">
        <v>292</v>
      </c>
    </row>
    <row r="2" spans="1:2" x14ac:dyDescent="0.25">
      <c r="A2" s="135"/>
      <c r="B2" s="230" t="s">
        <v>293</v>
      </c>
    </row>
    <row r="3" spans="1:2" x14ac:dyDescent="0.25">
      <c r="A3" s="135" t="s">
        <v>155</v>
      </c>
      <c r="B3" s="149" t="s">
        <v>294</v>
      </c>
    </row>
    <row r="4" spans="1:2" x14ac:dyDescent="0.25">
      <c r="A4" s="135" t="s">
        <v>162</v>
      </c>
      <c r="B4" s="149" t="s">
        <v>295</v>
      </c>
    </row>
    <row r="5" spans="1:2" x14ac:dyDescent="0.25">
      <c r="A5" s="135" t="s">
        <v>296</v>
      </c>
      <c r="B5" s="149" t="s">
        <v>297</v>
      </c>
    </row>
    <row r="6" spans="1:2" x14ac:dyDescent="0.25">
      <c r="A6" s="135" t="s">
        <v>158</v>
      </c>
      <c r="B6" s="149" t="s">
        <v>298</v>
      </c>
    </row>
    <row r="7" spans="1:2" x14ac:dyDescent="0.25">
      <c r="A7" s="135" t="s">
        <v>299</v>
      </c>
      <c r="B7" s="149" t="s">
        <v>300</v>
      </c>
    </row>
    <row r="8" spans="1:2" x14ac:dyDescent="0.25">
      <c r="A8" s="135" t="s">
        <v>165</v>
      </c>
      <c r="B8" s="149" t="s">
        <v>301</v>
      </c>
    </row>
    <row r="9" spans="1:2" x14ac:dyDescent="0.25">
      <c r="A9" s="135" t="s">
        <v>270</v>
      </c>
      <c r="B9" s="149" t="s">
        <v>302</v>
      </c>
    </row>
    <row r="10" spans="1:2" x14ac:dyDescent="0.25">
      <c r="A10" s="135" t="s">
        <v>303</v>
      </c>
      <c r="B10" s="149" t="s">
        <v>304</v>
      </c>
    </row>
    <row r="11" spans="1:2" x14ac:dyDescent="0.25">
      <c r="A11" s="135" t="s">
        <v>272</v>
      </c>
      <c r="B11" s="149" t="s">
        <v>305</v>
      </c>
    </row>
    <row r="12" spans="1:2" x14ac:dyDescent="0.25">
      <c r="A12" s="135" t="s">
        <v>306</v>
      </c>
      <c r="B12" s="149" t="s">
        <v>307</v>
      </c>
    </row>
    <row r="13" spans="1:2" x14ac:dyDescent="0.25">
      <c r="A13" s="135" t="s">
        <v>289</v>
      </c>
      <c r="B13" s="149" t="s">
        <v>308</v>
      </c>
    </row>
    <row r="14" spans="1:2" x14ac:dyDescent="0.25">
      <c r="A14" s="135" t="s">
        <v>309</v>
      </c>
      <c r="B14" s="149" t="s">
        <v>310</v>
      </c>
    </row>
    <row r="15" spans="1:2" x14ac:dyDescent="0.25">
      <c r="A15" s="135" t="s">
        <v>311</v>
      </c>
      <c r="B15" s="149" t="s">
        <v>312</v>
      </c>
    </row>
    <row r="16" spans="1:2" x14ac:dyDescent="0.25">
      <c r="A16" s="135" t="s">
        <v>313</v>
      </c>
      <c r="B16" s="149" t="s">
        <v>314</v>
      </c>
    </row>
    <row r="17" spans="1:2" x14ac:dyDescent="0.25">
      <c r="A17" s="135" t="s">
        <v>315</v>
      </c>
      <c r="B17" s="149" t="s">
        <v>316</v>
      </c>
    </row>
    <row r="18" spans="1:2" x14ac:dyDescent="0.25">
      <c r="A18" s="135" t="s">
        <v>286</v>
      </c>
      <c r="B18" s="149" t="s">
        <v>317</v>
      </c>
    </row>
    <row r="19" spans="1:2" x14ac:dyDescent="0.25">
      <c r="A19" s="135" t="s">
        <v>318</v>
      </c>
      <c r="B19" s="149" t="s">
        <v>319</v>
      </c>
    </row>
    <row r="20" spans="1:2" x14ac:dyDescent="0.25">
      <c r="A20" s="135" t="s">
        <v>320</v>
      </c>
      <c r="B20" s="149" t="s">
        <v>321</v>
      </c>
    </row>
    <row r="21" spans="1:2" x14ac:dyDescent="0.25">
      <c r="A21" s="135" t="s">
        <v>322</v>
      </c>
      <c r="B21" s="149" t="s">
        <v>323</v>
      </c>
    </row>
    <row r="22" spans="1:2" x14ac:dyDescent="0.25">
      <c r="A22" s="135"/>
      <c r="B22" s="149"/>
    </row>
    <row r="23" spans="1:2" x14ac:dyDescent="0.25">
      <c r="A23" s="135"/>
      <c r="B23" s="230" t="s">
        <v>324</v>
      </c>
    </row>
    <row r="24" spans="1:2" x14ac:dyDescent="0.25">
      <c r="A24" s="135" t="s">
        <v>155</v>
      </c>
      <c r="B24" s="149" t="s">
        <v>325</v>
      </c>
    </row>
    <row r="25" spans="1:2" x14ac:dyDescent="0.25">
      <c r="A25" s="135" t="s">
        <v>162</v>
      </c>
      <c r="B25" s="149" t="s">
        <v>326</v>
      </c>
    </row>
    <row r="26" spans="1:2" x14ac:dyDescent="0.25">
      <c r="A26" s="135" t="s">
        <v>296</v>
      </c>
      <c r="B26" s="149" t="s">
        <v>327</v>
      </c>
    </row>
    <row r="27" spans="1:2" x14ac:dyDescent="0.25">
      <c r="A27" s="135" t="s">
        <v>158</v>
      </c>
      <c r="B27" s="149" t="s">
        <v>328</v>
      </c>
    </row>
    <row r="28" spans="1:2" x14ac:dyDescent="0.25">
      <c r="A28" s="135"/>
      <c r="B28" s="149"/>
    </row>
    <row r="29" spans="1:2" x14ac:dyDescent="0.25">
      <c r="A29" s="135"/>
      <c r="B29" s="230" t="s">
        <v>329</v>
      </c>
    </row>
    <row r="30" spans="1:2" x14ac:dyDescent="0.25">
      <c r="A30" s="135" t="s">
        <v>155</v>
      </c>
      <c r="B30" s="149" t="s">
        <v>373</v>
      </c>
    </row>
    <row r="31" spans="1:2" x14ac:dyDescent="0.25">
      <c r="A31" s="135" t="s">
        <v>162</v>
      </c>
      <c r="B31" s="149" t="s">
        <v>330</v>
      </c>
    </row>
    <row r="32" spans="1:2" x14ac:dyDescent="0.25">
      <c r="A32" s="135"/>
      <c r="B32" s="149"/>
    </row>
    <row r="33" spans="1:2" x14ac:dyDescent="0.25">
      <c r="A33" s="135"/>
      <c r="B33" s="230" t="s">
        <v>331</v>
      </c>
    </row>
    <row r="34" spans="1:2" x14ac:dyDescent="0.25">
      <c r="A34" s="135" t="s">
        <v>155</v>
      </c>
      <c r="B34" s="149" t="s">
        <v>332</v>
      </c>
    </row>
    <row r="35" spans="1:2" x14ac:dyDescent="0.25">
      <c r="A35" s="135"/>
      <c r="B35" s="149"/>
    </row>
    <row r="36" spans="1:2" x14ac:dyDescent="0.25">
      <c r="A36" s="135"/>
      <c r="B36" s="230" t="s">
        <v>333</v>
      </c>
    </row>
    <row r="37" spans="1:2" x14ac:dyDescent="0.25">
      <c r="A37" s="135" t="s">
        <v>155</v>
      </c>
      <c r="B37" s="149" t="s">
        <v>334</v>
      </c>
    </row>
    <row r="38" spans="1:2" x14ac:dyDescent="0.25">
      <c r="A38" s="135" t="s">
        <v>162</v>
      </c>
      <c r="B38" s="149" t="s">
        <v>335</v>
      </c>
    </row>
    <row r="39" spans="1:2" x14ac:dyDescent="0.25">
      <c r="A39" s="135" t="s">
        <v>296</v>
      </c>
      <c r="B39" s="149" t="s">
        <v>336</v>
      </c>
    </row>
    <row r="40" spans="1:2" x14ac:dyDescent="0.25">
      <c r="A40" s="135"/>
      <c r="B40" s="149"/>
    </row>
    <row r="41" spans="1:2" x14ac:dyDescent="0.25">
      <c r="A41" s="135"/>
      <c r="B41" s="230" t="s">
        <v>337</v>
      </c>
    </row>
    <row r="42" spans="1:2" x14ac:dyDescent="0.25">
      <c r="A42" s="135" t="s">
        <v>155</v>
      </c>
      <c r="B42" s="149" t="s">
        <v>338</v>
      </c>
    </row>
    <row r="43" spans="1:2" x14ac:dyDescent="0.25">
      <c r="A43" s="135" t="s">
        <v>162</v>
      </c>
      <c r="B43" s="149" t="s">
        <v>339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3" sqref="B13:D13"/>
    </sheetView>
  </sheetViews>
  <sheetFormatPr defaultRowHeight="15" x14ac:dyDescent="0.25"/>
  <cols>
    <col min="1" max="1" width="5" customWidth="1"/>
    <col min="4" max="4" width="90.7109375" customWidth="1"/>
  </cols>
  <sheetData>
    <row r="1" spans="1:4" x14ac:dyDescent="0.25">
      <c r="A1" s="231"/>
      <c r="B1" s="404" t="s">
        <v>340</v>
      </c>
      <c r="C1" s="405"/>
      <c r="D1" s="406"/>
    </row>
    <row r="2" spans="1:4" ht="33" customHeight="1" x14ac:dyDescent="0.25">
      <c r="A2" s="231"/>
      <c r="B2" s="401" t="s">
        <v>374</v>
      </c>
      <c r="C2" s="402"/>
      <c r="D2" s="403"/>
    </row>
    <row r="3" spans="1:4" ht="49.5" customHeight="1" x14ac:dyDescent="0.25">
      <c r="A3" s="231"/>
      <c r="B3" s="407" t="s">
        <v>341</v>
      </c>
      <c r="C3" s="408"/>
      <c r="D3" s="409"/>
    </row>
    <row r="4" spans="1:4" ht="54" customHeight="1" x14ac:dyDescent="0.25">
      <c r="A4" s="231"/>
      <c r="B4" s="407" t="s">
        <v>342</v>
      </c>
      <c r="C4" s="408"/>
      <c r="D4" s="409"/>
    </row>
    <row r="5" spans="1:4" ht="33" customHeight="1" x14ac:dyDescent="0.25">
      <c r="A5" s="231"/>
      <c r="B5" s="407" t="s">
        <v>343</v>
      </c>
      <c r="C5" s="408"/>
      <c r="D5" s="409"/>
    </row>
    <row r="6" spans="1:4" ht="15" customHeight="1" x14ac:dyDescent="0.25">
      <c r="A6" s="231"/>
      <c r="B6" s="401" t="s">
        <v>344</v>
      </c>
      <c r="C6" s="402"/>
      <c r="D6" s="403"/>
    </row>
    <row r="7" spans="1:4" ht="21.75" customHeight="1" x14ac:dyDescent="0.25">
      <c r="A7" s="231"/>
      <c r="B7" s="407" t="s">
        <v>345</v>
      </c>
      <c r="C7" s="408"/>
      <c r="D7" s="409"/>
    </row>
    <row r="8" spans="1:4" ht="27.75" customHeight="1" x14ac:dyDescent="0.25">
      <c r="A8" s="231"/>
      <c r="B8" s="407" t="s">
        <v>346</v>
      </c>
      <c r="C8" s="408"/>
      <c r="D8" s="409"/>
    </row>
    <row r="9" spans="1:4" ht="41.25" customHeight="1" x14ac:dyDescent="0.25">
      <c r="A9" s="231"/>
      <c r="B9" s="407" t="s">
        <v>347</v>
      </c>
      <c r="C9" s="408"/>
      <c r="D9" s="409"/>
    </row>
    <row r="10" spans="1:4" ht="60" customHeight="1" x14ac:dyDescent="0.25">
      <c r="A10" s="231"/>
      <c r="B10" s="407" t="s">
        <v>348</v>
      </c>
      <c r="C10" s="408"/>
      <c r="D10" s="409"/>
    </row>
    <row r="11" spans="1:4" ht="33.75" customHeight="1" x14ac:dyDescent="0.25">
      <c r="A11" s="231"/>
      <c r="B11" s="407" t="s">
        <v>349</v>
      </c>
      <c r="C11" s="408"/>
      <c r="D11" s="409"/>
    </row>
    <row r="12" spans="1:4" ht="15" customHeight="1" x14ac:dyDescent="0.25">
      <c r="A12" s="231"/>
      <c r="B12" s="407" t="s">
        <v>350</v>
      </c>
      <c r="C12" s="408"/>
      <c r="D12" s="409"/>
    </row>
    <row r="13" spans="1:4" ht="15" customHeight="1" x14ac:dyDescent="0.25">
      <c r="A13" s="231"/>
      <c r="B13" s="407" t="s">
        <v>351</v>
      </c>
      <c r="C13" s="408"/>
      <c r="D13" s="409"/>
    </row>
    <row r="14" spans="1:4" ht="15" customHeight="1" x14ac:dyDescent="0.25">
      <c r="A14" s="231"/>
      <c r="B14" s="407" t="s">
        <v>352</v>
      </c>
      <c r="C14" s="408"/>
      <c r="D14" s="409"/>
    </row>
    <row r="15" spans="1:4" ht="15" customHeight="1" x14ac:dyDescent="0.25">
      <c r="A15" s="231"/>
      <c r="B15" s="407" t="s">
        <v>353</v>
      </c>
      <c r="C15" s="408"/>
      <c r="D15" s="409"/>
    </row>
    <row r="16" spans="1:4" ht="15" customHeight="1" x14ac:dyDescent="0.25">
      <c r="A16" s="231"/>
      <c r="B16" s="401" t="s">
        <v>354</v>
      </c>
      <c r="C16" s="402"/>
      <c r="D16" s="403"/>
    </row>
    <row r="17" spans="1:4" ht="15" customHeight="1" x14ac:dyDescent="0.25">
      <c r="A17" s="231"/>
      <c r="B17" s="407" t="s">
        <v>355</v>
      </c>
      <c r="C17" s="408"/>
      <c r="D17" s="409"/>
    </row>
    <row r="18" spans="1:4" ht="15" customHeight="1" x14ac:dyDescent="0.25">
      <c r="A18" s="231"/>
      <c r="B18" s="407" t="s">
        <v>356</v>
      </c>
      <c r="C18" s="408"/>
      <c r="D18" s="409"/>
    </row>
    <row r="19" spans="1:4" ht="15" customHeight="1" x14ac:dyDescent="0.25">
      <c r="A19" s="231"/>
      <c r="B19" s="407" t="s">
        <v>357</v>
      </c>
      <c r="C19" s="408"/>
      <c r="D19" s="409"/>
    </row>
    <row r="20" spans="1:4" ht="15" customHeight="1" x14ac:dyDescent="0.25">
      <c r="A20" s="231"/>
      <c r="B20" s="407" t="s">
        <v>358</v>
      </c>
      <c r="C20" s="408"/>
      <c r="D20" s="409"/>
    </row>
    <row r="21" spans="1:4" ht="30.75" customHeight="1" x14ac:dyDescent="0.25">
      <c r="A21" s="231"/>
      <c r="B21" s="407" t="s">
        <v>359</v>
      </c>
      <c r="C21" s="408"/>
      <c r="D21" s="409"/>
    </row>
    <row r="22" spans="1:4" ht="27.75" customHeight="1" x14ac:dyDescent="0.25">
      <c r="A22" s="231"/>
      <c r="B22" s="407" t="s">
        <v>360</v>
      </c>
      <c r="C22" s="408"/>
      <c r="D22" s="409"/>
    </row>
    <row r="23" spans="1:4" ht="23.25" customHeight="1" x14ac:dyDescent="0.25">
      <c r="A23" s="231"/>
      <c r="B23" s="407" t="s">
        <v>361</v>
      </c>
      <c r="C23" s="408"/>
      <c r="D23" s="409"/>
    </row>
    <row r="24" spans="1:4" ht="27.75" customHeight="1" x14ac:dyDescent="0.25">
      <c r="A24" s="231"/>
      <c r="B24" s="407" t="s">
        <v>375</v>
      </c>
      <c r="C24" s="408"/>
      <c r="D24" s="409"/>
    </row>
    <row r="25" spans="1:4" ht="126" customHeight="1" x14ac:dyDescent="0.25">
      <c r="A25" s="231"/>
      <c r="B25" s="407" t="s">
        <v>362</v>
      </c>
      <c r="C25" s="408"/>
      <c r="D25" s="409"/>
    </row>
  </sheetData>
  <mergeCells count="25">
    <mergeCell ref="B25:D25"/>
    <mergeCell ref="B19:D19"/>
    <mergeCell ref="B20:D20"/>
    <mergeCell ref="B21:D21"/>
    <mergeCell ref="B22:D22"/>
    <mergeCell ref="B23:D23"/>
    <mergeCell ref="B24:D24"/>
    <mergeCell ref="B18:D18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6:D6"/>
    <mergeCell ref="B1:D1"/>
    <mergeCell ref="B2:D2"/>
    <mergeCell ref="B3:D3"/>
    <mergeCell ref="B4:D4"/>
    <mergeCell ref="B5:D5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Лист5</vt:lpstr>
      <vt:lpstr>Лист6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2026-02-16T12:21:01Z</dcterms:modified>
</cp:coreProperties>
</file>