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8" r:id="rId6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E60" i="1"/>
  <c r="F60" i="1"/>
  <c r="G60" i="1"/>
  <c r="G84" i="1" s="1"/>
  <c r="G93" i="1" s="1"/>
  <c r="E30" i="1" l="1"/>
  <c r="E84" i="1"/>
  <c r="E93" i="1" s="1"/>
  <c r="G30" i="1"/>
  <c r="F30" i="1"/>
  <c r="F84" i="1"/>
  <c r="F93" i="1" s="1"/>
  <c r="D30" i="1"/>
  <c r="D84" i="1"/>
  <c r="D93" i="1" s="1"/>
  <c r="I31" i="1" l="1"/>
  <c r="J31" i="1"/>
  <c r="K31" i="1"/>
  <c r="L31" i="1"/>
  <c r="M31" i="1"/>
  <c r="N31" i="1"/>
  <c r="O31" i="1"/>
  <c r="P31" i="1"/>
  <c r="Q31" i="1"/>
  <c r="R31" i="1"/>
  <c r="S31" i="1"/>
  <c r="T31" i="1"/>
  <c r="U31" i="1"/>
  <c r="V31" i="1"/>
  <c r="W31" i="1"/>
  <c r="X31" i="1"/>
  <c r="Y31" i="1"/>
  <c r="Z31" i="1"/>
  <c r="AA31" i="1"/>
  <c r="AB31" i="1"/>
  <c r="H31" i="1"/>
  <c r="I15" i="1" l="1"/>
  <c r="I14" i="1" s="1"/>
  <c r="J15" i="1"/>
  <c r="J14" i="1" s="1"/>
  <c r="K15" i="1"/>
  <c r="K14" i="1" s="1"/>
  <c r="L15" i="1"/>
  <c r="L14" i="1" s="1"/>
  <c r="M15" i="1"/>
  <c r="M14" i="1" s="1"/>
  <c r="N15" i="1"/>
  <c r="N14" i="1" s="1"/>
  <c r="O15" i="1"/>
  <c r="O14" i="1" s="1"/>
  <c r="P15" i="1"/>
  <c r="P14" i="1" s="1"/>
  <c r="Q15" i="1"/>
  <c r="Q14" i="1" s="1"/>
  <c r="R15" i="1"/>
  <c r="R14" i="1" s="1"/>
  <c r="S15" i="1"/>
  <c r="S14" i="1" s="1"/>
  <c r="T15" i="1"/>
  <c r="T14" i="1" s="1"/>
  <c r="U15" i="1"/>
  <c r="U14" i="1" s="1"/>
  <c r="V15" i="1"/>
  <c r="V14" i="1" s="1"/>
  <c r="W15" i="1"/>
  <c r="W14" i="1" s="1"/>
  <c r="X15" i="1"/>
  <c r="X14" i="1" s="1"/>
  <c r="Y15" i="1"/>
  <c r="Y14" i="1" s="1"/>
  <c r="Z15" i="1"/>
  <c r="Z14" i="1" s="1"/>
  <c r="AA15" i="1"/>
  <c r="AA14" i="1" s="1"/>
  <c r="AB15" i="1"/>
  <c r="AB14" i="1" s="1"/>
  <c r="H15" i="1"/>
  <c r="H14" i="1" s="1"/>
  <c r="I40" i="1" l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W40" i="1"/>
  <c r="X40" i="1"/>
  <c r="Y40" i="1"/>
  <c r="Z40" i="1"/>
  <c r="AA40" i="1"/>
  <c r="AB40" i="1"/>
  <c r="H40" i="1"/>
  <c r="H88" i="1" l="1"/>
  <c r="H87" i="1"/>
  <c r="H86" i="1"/>
  <c r="H85" i="1"/>
  <c r="I78" i="1" l="1"/>
  <c r="J78" i="1"/>
  <c r="K78" i="1"/>
  <c r="L78" i="1"/>
  <c r="M78" i="1"/>
  <c r="N78" i="1"/>
  <c r="O78" i="1"/>
  <c r="P78" i="1"/>
  <c r="Q78" i="1"/>
  <c r="R78" i="1"/>
  <c r="S78" i="1"/>
  <c r="T78" i="1"/>
  <c r="U78" i="1"/>
  <c r="V78" i="1"/>
  <c r="W78" i="1"/>
  <c r="X78" i="1"/>
  <c r="Y78" i="1"/>
  <c r="Z78" i="1"/>
  <c r="AA78" i="1"/>
  <c r="AB78" i="1"/>
  <c r="H78" i="1"/>
  <c r="I68" i="1"/>
  <c r="J68" i="1"/>
  <c r="K68" i="1"/>
  <c r="L68" i="1"/>
  <c r="M68" i="1"/>
  <c r="N68" i="1"/>
  <c r="O68" i="1"/>
  <c r="P68" i="1"/>
  <c r="Q68" i="1"/>
  <c r="R68" i="1"/>
  <c r="S68" i="1"/>
  <c r="T68" i="1"/>
  <c r="U68" i="1"/>
  <c r="V68" i="1"/>
  <c r="W68" i="1"/>
  <c r="X68" i="1"/>
  <c r="Y68" i="1"/>
  <c r="Z68" i="1"/>
  <c r="AA68" i="1"/>
  <c r="AB68" i="1"/>
  <c r="H68" i="1"/>
  <c r="I61" i="1"/>
  <c r="J61" i="1"/>
  <c r="K61" i="1"/>
  <c r="L61" i="1"/>
  <c r="M61" i="1"/>
  <c r="N61" i="1"/>
  <c r="O61" i="1"/>
  <c r="P61" i="1"/>
  <c r="Q61" i="1"/>
  <c r="R61" i="1"/>
  <c r="S61" i="1"/>
  <c r="T61" i="1"/>
  <c r="U61" i="1"/>
  <c r="V61" i="1"/>
  <c r="W61" i="1"/>
  <c r="X61" i="1"/>
  <c r="Y61" i="1"/>
  <c r="Z61" i="1"/>
  <c r="AA61" i="1"/>
  <c r="AB61" i="1"/>
  <c r="H61" i="1"/>
  <c r="I83" i="1"/>
  <c r="J83" i="1"/>
  <c r="K83" i="1"/>
  <c r="L83" i="1"/>
  <c r="M83" i="1"/>
  <c r="N83" i="1"/>
  <c r="O83" i="1"/>
  <c r="P83" i="1"/>
  <c r="Q83" i="1"/>
  <c r="R83" i="1"/>
  <c r="S83" i="1"/>
  <c r="T83" i="1"/>
  <c r="U83" i="1"/>
  <c r="V83" i="1"/>
  <c r="W83" i="1"/>
  <c r="X83" i="1"/>
  <c r="Y83" i="1"/>
  <c r="Z83" i="1"/>
  <c r="AA83" i="1"/>
  <c r="AB83" i="1"/>
  <c r="H83" i="1"/>
  <c r="I77" i="1"/>
  <c r="J77" i="1"/>
  <c r="K77" i="1"/>
  <c r="L77" i="1"/>
  <c r="M77" i="1"/>
  <c r="N77" i="1"/>
  <c r="O77" i="1"/>
  <c r="P77" i="1"/>
  <c r="Q77" i="1"/>
  <c r="R77" i="1"/>
  <c r="S77" i="1"/>
  <c r="T77" i="1"/>
  <c r="U77" i="1"/>
  <c r="V77" i="1"/>
  <c r="W77" i="1"/>
  <c r="X77" i="1"/>
  <c r="Y77" i="1"/>
  <c r="Z77" i="1"/>
  <c r="AA77" i="1"/>
  <c r="AB77" i="1"/>
  <c r="H77" i="1"/>
  <c r="I67" i="1"/>
  <c r="J67" i="1"/>
  <c r="K67" i="1"/>
  <c r="L67" i="1"/>
  <c r="M67" i="1"/>
  <c r="N67" i="1"/>
  <c r="O67" i="1"/>
  <c r="P67" i="1"/>
  <c r="Q67" i="1"/>
  <c r="R67" i="1"/>
  <c r="S67" i="1"/>
  <c r="T67" i="1"/>
  <c r="U67" i="1"/>
  <c r="V67" i="1"/>
  <c r="W67" i="1"/>
  <c r="X67" i="1"/>
  <c r="Y67" i="1"/>
  <c r="Z67" i="1"/>
  <c r="AA67" i="1"/>
  <c r="AB67" i="1"/>
  <c r="H67" i="1"/>
  <c r="R60" i="1" l="1"/>
  <c r="J60" i="1"/>
  <c r="Z60" i="1"/>
  <c r="W60" i="1"/>
  <c r="S60" i="1"/>
  <c r="O60" i="1"/>
  <c r="M60" i="1"/>
  <c r="K60" i="1"/>
  <c r="AA60" i="1"/>
  <c r="H60" i="1"/>
  <c r="Y60" i="1"/>
  <c r="U60" i="1"/>
  <c r="Q60" i="1"/>
  <c r="I60" i="1"/>
  <c r="V60" i="1"/>
  <c r="N60" i="1"/>
  <c r="AB60" i="1"/>
  <c r="X60" i="1"/>
  <c r="T60" i="1"/>
  <c r="P60" i="1"/>
  <c r="L60" i="1"/>
  <c r="I30" i="1" l="1"/>
  <c r="J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K30" i="1" l="1"/>
  <c r="H30" i="1"/>
  <c r="I84" i="1" l="1"/>
  <c r="I93" i="1" s="1"/>
  <c r="J84" i="1"/>
  <c r="J93" i="1" s="1"/>
  <c r="K84" i="1"/>
  <c r="K93" i="1" s="1"/>
  <c r="L84" i="1"/>
  <c r="L93" i="1" s="1"/>
  <c r="M84" i="1"/>
  <c r="M93" i="1" s="1"/>
  <c r="N84" i="1"/>
  <c r="N93" i="1" s="1"/>
  <c r="O84" i="1"/>
  <c r="O93" i="1" s="1"/>
  <c r="P84" i="1"/>
  <c r="P93" i="1" s="1"/>
  <c r="Q84" i="1"/>
  <c r="Q93" i="1" s="1"/>
  <c r="R84" i="1"/>
  <c r="R93" i="1" s="1"/>
  <c r="S84" i="1"/>
  <c r="S93" i="1" s="1"/>
  <c r="T84" i="1"/>
  <c r="T93" i="1" s="1"/>
  <c r="U84" i="1"/>
  <c r="U93" i="1" s="1"/>
  <c r="V84" i="1"/>
  <c r="V93" i="1" s="1"/>
  <c r="W84" i="1"/>
  <c r="W93" i="1" s="1"/>
  <c r="X84" i="1"/>
  <c r="X93" i="1" s="1"/>
  <c r="Y84" i="1"/>
  <c r="Y93" i="1" s="1"/>
  <c r="Z84" i="1"/>
  <c r="Z93" i="1" s="1"/>
  <c r="AA84" i="1"/>
  <c r="AA93" i="1" s="1"/>
  <c r="AB84" i="1"/>
  <c r="AB93" i="1" s="1"/>
  <c r="H84" i="1"/>
  <c r="H93" i="1" s="1"/>
</calcChain>
</file>

<file path=xl/sharedStrings.xml><?xml version="1.0" encoding="utf-8"?>
<sst xmlns="http://schemas.openxmlformats.org/spreadsheetml/2006/main" count="1534" uniqueCount="452">
  <si>
    <t>индекс</t>
  </si>
  <si>
    <t>Наименование дисциплин, профессиональных модулей, междисциплинарных курсов, практик</t>
  </si>
  <si>
    <t>формы промежуточной аттестации</t>
  </si>
  <si>
    <t>зачёты</t>
  </si>
  <si>
    <t>дифференцированные зачёты</t>
  </si>
  <si>
    <t>экзамен</t>
  </si>
  <si>
    <t>Учебная нагрузка обучающихся(час), в том числе:</t>
  </si>
  <si>
    <t>объём образовательной нагрузки</t>
  </si>
  <si>
    <t>самостоятельная работа</t>
  </si>
  <si>
    <t>во взаимодействии с преподавателем</t>
  </si>
  <si>
    <t>всего во взаимодействии с преподавателем</t>
  </si>
  <si>
    <t>нагрузка по учебным дисциплинам и МДК</t>
  </si>
  <si>
    <t>теоретическое обучение</t>
  </si>
  <si>
    <t>лабораторных и практических занятий</t>
  </si>
  <si>
    <t>курсовых работ(проектов)</t>
  </si>
  <si>
    <t>зачёты и дифференцированные зачёты</t>
  </si>
  <si>
    <t>учебная и производственная практика</t>
  </si>
  <si>
    <t>консультации</t>
  </si>
  <si>
    <t>экзамены</t>
  </si>
  <si>
    <t>распределение учебной нагрузки по курсам и семестрам(час в семестр)</t>
  </si>
  <si>
    <t>I курс</t>
  </si>
  <si>
    <t>Объём обязательной учебной нагрузки</t>
  </si>
  <si>
    <t>II курс</t>
  </si>
  <si>
    <t>самостоятельная работа в семестре</t>
  </si>
  <si>
    <t>III курс</t>
  </si>
  <si>
    <t>1семестр, 17 нед</t>
  </si>
  <si>
    <t>О.00</t>
  </si>
  <si>
    <t>Общеобразовательный цикл</t>
  </si>
  <si>
    <t>Математика</t>
  </si>
  <si>
    <t>История</t>
  </si>
  <si>
    <t>Физическая культура</t>
  </si>
  <si>
    <t>Информатика</t>
  </si>
  <si>
    <t>Промежуточная аттестация</t>
  </si>
  <si>
    <t>Экзамены</t>
  </si>
  <si>
    <t>Консультации(всего)</t>
  </si>
  <si>
    <t>в том числе резерв</t>
  </si>
  <si>
    <t>Общий гуманитарный и социально-экономический цикл</t>
  </si>
  <si>
    <t>Основы философии</t>
  </si>
  <si>
    <t>ОГСЭ.02</t>
  </si>
  <si>
    <t>ОГСЭ.03</t>
  </si>
  <si>
    <t>Иностранный язык в профессиональной деятельности</t>
  </si>
  <si>
    <t>ОГСЭ.04</t>
  </si>
  <si>
    <t>ОГСЭ.05</t>
  </si>
  <si>
    <t>Психология общения</t>
  </si>
  <si>
    <t>Математический и общий естественнонаучный цикл</t>
  </si>
  <si>
    <t>ЕН.01</t>
  </si>
  <si>
    <t>ЕН.02</t>
  </si>
  <si>
    <t>Экологические основы природопользования</t>
  </si>
  <si>
    <t>Общепрофессиональный цикл</t>
  </si>
  <si>
    <t>ОП.01</t>
  </si>
  <si>
    <t>ОП.02</t>
  </si>
  <si>
    <t>ОП.03</t>
  </si>
  <si>
    <t>ОП.04</t>
  </si>
  <si>
    <t>ОП.05</t>
  </si>
  <si>
    <t>ОП.06</t>
  </si>
  <si>
    <t>ОП.07</t>
  </si>
  <si>
    <t>ОП.08</t>
  </si>
  <si>
    <t>ОП.09</t>
  </si>
  <si>
    <t>Безопасность жизнедеятельности</t>
  </si>
  <si>
    <t>ПА. ОП</t>
  </si>
  <si>
    <t>ПМ.01</t>
  </si>
  <si>
    <t>МДК.01.01</t>
  </si>
  <si>
    <t>Учебная практика</t>
  </si>
  <si>
    <t>ПМ.02</t>
  </si>
  <si>
    <t>МДК.02.01</t>
  </si>
  <si>
    <t>МДК.02.02</t>
  </si>
  <si>
    <t>ПА.ПМ.01</t>
  </si>
  <si>
    <t>ПА.ПМ.02</t>
  </si>
  <si>
    <t>ПМ.03</t>
  </si>
  <si>
    <t>МДК.03.01</t>
  </si>
  <si>
    <t>ПП.03.01</t>
  </si>
  <si>
    <t>ПА.ПМ.03</t>
  </si>
  <si>
    <t>ПМ.04</t>
  </si>
  <si>
    <t>МДК.04.01</t>
  </si>
  <si>
    <t>МДК.04.02</t>
  </si>
  <si>
    <t>ПМ.05</t>
  </si>
  <si>
    <t>УП.05.01</t>
  </si>
  <si>
    <t>ПА.ПМ</t>
  </si>
  <si>
    <t>Итого учебных дисциплин и МДК</t>
  </si>
  <si>
    <t>Преддипломная практика</t>
  </si>
  <si>
    <t>ПДП.00</t>
  </si>
  <si>
    <t>ГИА.00</t>
  </si>
  <si>
    <t>Государственная итоговая аттестация, включая демонстрационный экзамен</t>
  </si>
  <si>
    <t>ВСЕГО</t>
  </si>
  <si>
    <t xml:space="preserve">ВСЕГО </t>
  </si>
  <si>
    <t>Дисциплин и МДК</t>
  </si>
  <si>
    <t>учебной практики</t>
  </si>
  <si>
    <t>производственной практики</t>
  </si>
  <si>
    <t>преддипломной практики</t>
  </si>
  <si>
    <t>промежуточная аттестация (консультации и экзамены)</t>
  </si>
  <si>
    <t>количество экзаменов (в том числе экзаменов (квалификационных)</t>
  </si>
  <si>
    <t>количество зачётов</t>
  </si>
  <si>
    <t>Условные обозначения: ** комплексный дифференцированный зачёт, комплексный экзамен</t>
  </si>
  <si>
    <t>ЕН.03</t>
  </si>
  <si>
    <t>Инженерная графика</t>
  </si>
  <si>
    <t>Техническая механика</t>
  </si>
  <si>
    <t>Основы электротехники</t>
  </si>
  <si>
    <t>Основы геодезии</t>
  </si>
  <si>
    <t>ПМ.00</t>
  </si>
  <si>
    <t>Профессиональные модули</t>
  </si>
  <si>
    <t>Участие в проектировании зданий и сооружений</t>
  </si>
  <si>
    <t>Проектирование зданий и сооружений</t>
  </si>
  <si>
    <t>МДК. 01.02</t>
  </si>
  <si>
    <t>Проект производства работ</t>
  </si>
  <si>
    <t xml:space="preserve">Производственная практика </t>
  </si>
  <si>
    <t>Выполнение технологических процессов на объекте капитального строительства</t>
  </si>
  <si>
    <t>Организация видов работ при эксплуатации и реконструкции строительных объектов</t>
  </si>
  <si>
    <t>Эксплуатация зданий</t>
  </si>
  <si>
    <t>Реконструкция зданий</t>
  </si>
  <si>
    <t>Выполнение работ по одной или нескольким профессиям рабочих, должностям служащих</t>
  </si>
  <si>
    <t>ПП</t>
  </si>
  <si>
    <t>Дизайн в строительстве</t>
  </si>
  <si>
    <t xml:space="preserve">     распределение по семестрам</t>
  </si>
  <si>
    <t>6 семестр, 24 недели(18+6)</t>
  </si>
  <si>
    <t>Экономика организации и планирования</t>
  </si>
  <si>
    <t>Строительные материалы и изделия</t>
  </si>
  <si>
    <t>Компьютерная графика в строительстве</t>
  </si>
  <si>
    <t>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</si>
  <si>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>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</si>
  <si>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УП.03.01</t>
  </si>
  <si>
    <t>УП.02.01</t>
  </si>
  <si>
    <t>ПП.02.01</t>
  </si>
  <si>
    <t>УП.01.01</t>
  </si>
  <si>
    <t>ПП.01.01</t>
  </si>
  <si>
    <t>Строительство и эксплуатация зданий и сооружений</t>
  </si>
  <si>
    <t>ПП.04.01</t>
  </si>
  <si>
    <t>Профессиональная подготовка</t>
  </si>
  <si>
    <t>Подготовка выпускной квалификационной работы</t>
  </si>
  <si>
    <t>Защита выпускной квалификационной работы</t>
  </si>
  <si>
    <t>№</t>
  </si>
  <si>
    <t>Вид контроля</t>
  </si>
  <si>
    <t>Наименование комплексного вида контроля</t>
  </si>
  <si>
    <t>Семестр</t>
  </si>
  <si>
    <t>[Семестр проведения комплексного вида контроля] Наименование дисциплины/МДК</t>
  </si>
  <si>
    <t>1</t>
  </si>
  <si>
    <t>Зач</t>
  </si>
  <si>
    <t>Комплексный зачет</t>
  </si>
  <si>
    <t>4</t>
  </si>
  <si>
    <t>[4]</t>
  </si>
  <si>
    <t>УП.03.01 Организация деятельности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</si>
  <si>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>ПП.03.01 Организация деятельности структурных подразделений при выполнении строительно-монтажных работ, эксплуатации и реконструкции зданий и сооружений</t>
  </si>
  <si>
    <t>2</t>
  </si>
  <si>
    <t>Экз</t>
  </si>
  <si>
    <t>Комплексный экзамен</t>
  </si>
  <si>
    <t>6</t>
  </si>
  <si>
    <t>[6]</t>
  </si>
  <si>
    <t>МДК.04.01 Эксплуатация зданий</t>
  </si>
  <si>
    <t>МДК.04.02 Реконструкция зданий</t>
  </si>
  <si>
    <t>Индекс</t>
  </si>
  <si>
    <t>Содержание</t>
  </si>
  <si>
    <t>ОК 1</t>
  </si>
  <si>
    <t>Выбирать способы решения задач профессиональной деятельности применительно к различным контекстам</t>
  </si>
  <si>
    <t xml:space="preserve">  ОГСЭ.01</t>
  </si>
  <si>
    <t xml:space="preserve">  ОГСЭ.02</t>
  </si>
  <si>
    <t xml:space="preserve">  ОГСЭ.03</t>
  </si>
  <si>
    <t xml:space="preserve">  ОГСЭ.05</t>
  </si>
  <si>
    <t xml:space="preserve">  ЕН.01</t>
  </si>
  <si>
    <t xml:space="preserve">  ЕН.02</t>
  </si>
  <si>
    <t xml:space="preserve">  ЕН.03</t>
  </si>
  <si>
    <t xml:space="preserve">  ОП.01</t>
  </si>
  <si>
    <t xml:space="preserve">  ОП.02</t>
  </si>
  <si>
    <t xml:space="preserve">  ОП.03</t>
  </si>
  <si>
    <t xml:space="preserve">  ОП.04</t>
  </si>
  <si>
    <t xml:space="preserve">  ОП.05</t>
  </si>
  <si>
    <t>Информационные технологии в профессиональной деятельности</t>
  </si>
  <si>
    <t xml:space="preserve">  ОП.06</t>
  </si>
  <si>
    <t xml:space="preserve">  ОП.07</t>
  </si>
  <si>
    <t xml:space="preserve">  ОП.08</t>
  </si>
  <si>
    <t xml:space="preserve">  ОП.09</t>
  </si>
  <si>
    <t xml:space="preserve">  МДК.01.01</t>
  </si>
  <si>
    <t xml:space="preserve">  МДК.01.02</t>
  </si>
  <si>
    <t xml:space="preserve">  УП.01.01</t>
  </si>
  <si>
    <t xml:space="preserve">  ПП.01.01</t>
  </si>
  <si>
    <t xml:space="preserve">  МДК.02.01</t>
  </si>
  <si>
    <t>Организация технологических процессов при строительстве, эксплуатации и реконструкции строительных объектов</t>
  </si>
  <si>
    <t xml:space="preserve">  МДК.02.02</t>
  </si>
  <si>
    <t>Учет и контроль технологических процессов</t>
  </si>
  <si>
    <t xml:space="preserve">  УП.02.01</t>
  </si>
  <si>
    <t>Выполнение технологических процессов при строительстве, эксплуатации и реконструкции строительных объектов</t>
  </si>
  <si>
    <t xml:space="preserve">  ПП.02.01</t>
  </si>
  <si>
    <t xml:space="preserve">  МДК.03.01</t>
  </si>
  <si>
    <t>Управление деятельностью структурных подразделений при выполнении строительно-монтажных, в том числе отделочных работ, эксплуатации, ремонте и реконструкции зданий и сооружений</t>
  </si>
  <si>
    <t xml:space="preserve">  УП.03.01</t>
  </si>
  <si>
    <t xml:space="preserve">  ПП.03.01</t>
  </si>
  <si>
    <t xml:space="preserve">  МДК.04.01</t>
  </si>
  <si>
    <t xml:space="preserve">  МДК.04.02</t>
  </si>
  <si>
    <t xml:space="preserve">  МДК.04.03</t>
  </si>
  <si>
    <t>Управление многоквартирным домом</t>
  </si>
  <si>
    <t xml:space="preserve">  ПП.04.01</t>
  </si>
  <si>
    <t xml:space="preserve">  МДК.05.01</t>
  </si>
  <si>
    <t xml:space="preserve">  УП.05.01</t>
  </si>
  <si>
    <t>Выполнение работ по профессии штукатур</t>
  </si>
  <si>
    <t xml:space="preserve">  УП.05.02</t>
  </si>
  <si>
    <t xml:space="preserve">  ПП.05.01</t>
  </si>
  <si>
    <t>Выполнение отделочных работ</t>
  </si>
  <si>
    <t xml:space="preserve">  </t>
  </si>
  <si>
    <t>ОК 2</t>
  </si>
  <si>
    <t>Осуществлять поиск, анализ и интерпретацию информации, необходимой для выполнения задач профессиональной деятельности</t>
  </si>
  <si>
    <t>ОК 3</t>
  </si>
  <si>
    <t>Планировать и реализовывать собственное профессиональное и личностное развитие</t>
  </si>
  <si>
    <t xml:space="preserve">  ОГСЭ.04</t>
  </si>
  <si>
    <t>ОК 4</t>
  </si>
  <si>
    <t>Работать в коллективе и команде, эффективно взаимодействовать с коллегами, руководством, клиентами</t>
  </si>
  <si>
    <t>ОК 5</t>
  </si>
  <si>
    <t>Осуществлять устную и письменную коммуникацию на государственном языке Российской Федерации с учетом особенностей социального и культурного контекста</t>
  </si>
  <si>
    <t>ОК 6</t>
  </si>
  <si>
    <t>Проявлять гражданско-патриотическую позицию, демонстрировать осознанное поведение на основе традиционных общечеловеческих ценностей</t>
  </si>
  <si>
    <t>ОК 7</t>
  </si>
  <si>
    <t>Содействовать сохранению окружающей среды, ресурсосбережению, эффективно действовать в чрезвычайных ситуациях</t>
  </si>
  <si>
    <t>ОК 8</t>
  </si>
  <si>
    <t>Использовать средства физической культуры для сохранения и укрепления здоровья в процессе профессиональной деятельности и поддержания необходимого уровня физической подготовленности</t>
  </si>
  <si>
    <t>ОК 9</t>
  </si>
  <si>
    <t>Использовать информационные технологии в профессиональной деятельности</t>
  </si>
  <si>
    <t>ОК 10</t>
  </si>
  <si>
    <t>Пользоваться профессиональной документацией на государственном и иностранном языках</t>
  </si>
  <si>
    <t>ОК 11</t>
  </si>
  <si>
    <t>ПК 1.1</t>
  </si>
  <si>
    <t>ПК 1.2</t>
  </si>
  <si>
    <t>Выполнять расчеты и конструирование строительных конструкций</t>
  </si>
  <si>
    <t>ПК 1.3</t>
  </si>
  <si>
    <t>ПК 1.4</t>
  </si>
  <si>
    <t>ПК 2.1</t>
  </si>
  <si>
    <t>Выполнять подготовительные работы на строительной площадке</t>
  </si>
  <si>
    <t>ПК 2.2</t>
  </si>
  <si>
    <t xml:space="preserve">Выполнять строительно-монтажные, в том числе отделочные работы на объекте капитального строительства     </t>
  </si>
  <si>
    <t>ПК 2.3</t>
  </si>
  <si>
    <t>ПК 2.4</t>
  </si>
  <si>
    <t xml:space="preserve">Осуществлять мероприятия по контролю качества выполняемых работ и расходуемых материалов     </t>
  </si>
  <si>
    <t>ПК 3.1</t>
  </si>
  <si>
    <t>Осуществлять оперативное планирование деятельности структурных подразделений при проведении строительно-монтажных работ, в том числе отделочных работ , текущего ремонта и реконструкции строительных объектов</t>
  </si>
  <si>
    <t>ПК 3.2</t>
  </si>
  <si>
    <t>Обеспечивать работу структурных подразделений при выполнении производственных задач</t>
  </si>
  <si>
    <t>ПК 3.3</t>
  </si>
  <si>
    <t>Обеспечивать ведение текущей и исполнительной документации по выполняемым видам строительных работ</t>
  </si>
  <si>
    <t>ПК 3.4</t>
  </si>
  <si>
    <t>Контролировать и оценивать деятельность структурных подразделений</t>
  </si>
  <si>
    <t>ПК 3.5</t>
  </si>
  <si>
    <t>Обеспечивать соблюдение требований охраны труда, безопасности жизнедеятельности и защиту окружающей среды при выполнении строительно-монтажных, в том числе отделочных работ, ремонтных работ и работ по реконструкции и эксплуатации строительных объектов</t>
  </si>
  <si>
    <t>ПК 4.1</t>
  </si>
  <si>
    <t>Организовывать работу по технической эксплуатации зданий и сооружений</t>
  </si>
  <si>
    <t>ПК 4.2</t>
  </si>
  <si>
    <t>Выполнять мероприятия по технической эксплуатации конструкций и инженерного оборудования зданий</t>
  </si>
  <si>
    <t>ПК 4.3</t>
  </si>
  <si>
    <t>Принимать участие в диагностике технического состояния конструктивных элементов эксплуатируемых зданий, в том числе отделки внутренних и наружных поверхностей конструктивных элементов эксплуатируемых зданий</t>
  </si>
  <si>
    <t>ПК 4.4</t>
  </si>
  <si>
    <t>Осуществлять мероприятия по оценке технического состояния и реконструкции зданий</t>
  </si>
  <si>
    <t>ОГСЭ</t>
  </si>
  <si>
    <t>ОГСЭ.01</t>
  </si>
  <si>
    <t>ЕН</t>
  </si>
  <si>
    <t>7</t>
  </si>
  <si>
    <t>ОПЦ</t>
  </si>
  <si>
    <t>9</t>
  </si>
  <si>
    <t>ПЦ</t>
  </si>
  <si>
    <t>Профессиональный цикл</t>
  </si>
  <si>
    <t>3001</t>
  </si>
  <si>
    <t>МДК.01.02</t>
  </si>
  <si>
    <t>3002</t>
  </si>
  <si>
    <t>3003</t>
  </si>
  <si>
    <t>3004</t>
  </si>
  <si>
    <t>МДК.04.03</t>
  </si>
  <si>
    <t>МДК.05.01</t>
  </si>
  <si>
    <t>3005</t>
  </si>
  <si>
    <t>УП.05.02</t>
  </si>
  <si>
    <t>ПП.05.01</t>
  </si>
  <si>
    <t>ПДП</t>
  </si>
  <si>
    <t>16</t>
  </si>
  <si>
    <t>ПРИЗВОДСТВЕННАЯ ПРАКТИКА (ПРЕДДИПЛОМНАЯ)</t>
  </si>
  <si>
    <t>Государственная итоговая аттестация</t>
  </si>
  <si>
    <t>11</t>
  </si>
  <si>
    <t>Подготовка к государственным экзаменам</t>
  </si>
  <si>
    <t>Проведение государственных экзаменов</t>
  </si>
  <si>
    <t>Наименование</t>
  </si>
  <si>
    <t>Кабинеты:</t>
  </si>
  <si>
    <t>Социально-экономических дисциплин</t>
  </si>
  <si>
    <t>Математики</t>
  </si>
  <si>
    <t>3</t>
  </si>
  <si>
    <t>Информатики</t>
  </si>
  <si>
    <t>Инженерной графики</t>
  </si>
  <si>
    <t>5</t>
  </si>
  <si>
    <t>Технической механики</t>
  </si>
  <si>
    <t>Электротехники</t>
  </si>
  <si>
    <t xml:space="preserve">Строительных материалов и изделий  </t>
  </si>
  <si>
    <t>8</t>
  </si>
  <si>
    <t xml:space="preserve">Основ инженерной геологии при производстве работ на строительной площадке  </t>
  </si>
  <si>
    <t xml:space="preserve">Основ геодезии  </t>
  </si>
  <si>
    <t>10</t>
  </si>
  <si>
    <t xml:space="preserve">Инженерных сетей и оборудования территорий, зданий и стройплощадок  </t>
  </si>
  <si>
    <t xml:space="preserve">Экономики организации  </t>
  </si>
  <si>
    <t>12</t>
  </si>
  <si>
    <t xml:space="preserve">Проектно-сметного дела  </t>
  </si>
  <si>
    <t>13</t>
  </si>
  <si>
    <t xml:space="preserve">Пректирования зданий и сооружений  </t>
  </si>
  <si>
    <t>14</t>
  </si>
  <si>
    <t xml:space="preserve">Эксплуатации зданий  </t>
  </si>
  <si>
    <t>15</t>
  </si>
  <si>
    <t xml:space="preserve">Реконструкции зданий  </t>
  </si>
  <si>
    <t xml:space="preserve">Проектирования производства работ  </t>
  </si>
  <si>
    <t>17</t>
  </si>
  <si>
    <t xml:space="preserve">Технологии и организации строительных процессов  </t>
  </si>
  <si>
    <t>18</t>
  </si>
  <si>
    <t xml:space="preserve">Безопасности жизнедеятельности и охраны труда  </t>
  </si>
  <si>
    <t>19</t>
  </si>
  <si>
    <t xml:space="preserve">Оперативного управления деятельностью структурных подразделений  </t>
  </si>
  <si>
    <t>Лаборатории:</t>
  </si>
  <si>
    <t xml:space="preserve">Безопасности жизнедеятельности   </t>
  </si>
  <si>
    <t xml:space="preserve">Испытания строительных материалов и конструкций  </t>
  </si>
  <si>
    <t xml:space="preserve">Технической механики  </t>
  </si>
  <si>
    <t xml:space="preserve">Информационных технологий в профессиональной деятельности  </t>
  </si>
  <si>
    <t>Мастерские:</t>
  </si>
  <si>
    <t>Плотнично-столярных работ</t>
  </si>
  <si>
    <t>Полигоны:</t>
  </si>
  <si>
    <t xml:space="preserve">Геодезический  </t>
  </si>
  <si>
    <t>Спортивный комплекс:</t>
  </si>
  <si>
    <t xml:space="preserve">Спортивный зал  </t>
  </si>
  <si>
    <t>Открытый стадион широкого профиля с элеменами полосы препятствий</t>
  </si>
  <si>
    <t>Стрелковый тир (место для стрельбы)</t>
  </si>
  <si>
    <t>Залы:</t>
  </si>
  <si>
    <t xml:space="preserve">Библиотека, читальный зал с выходом в сеть Интернет  </t>
  </si>
  <si>
    <t xml:space="preserve">Актовый зал  </t>
  </si>
  <si>
    <t>Пояснения</t>
  </si>
  <si>
    <t xml:space="preserve">Федерального  государственного образовательного стандарта среднего профессионального образования  по специальности 08.02.01 Строительство и эксплуатация зданий и сооружений, утвержденного  приказом  Министерства образования и науки Российской Федерации от 10 января 2018 года  № 2, зарегистрированного в Министерстве юстиции России 26 января 2018 года  № 49797; </t>
  </si>
  <si>
    <t xml:space="preserve">Порядка организации и осуществления образовательной деятельности по образовательным программам среднего профессионального образования, утверждённого приказом Министерства образования и науки РФ от 14 июня 2013 г. № 464, с изменениями, утвержденными Приказом Министерства образования и науки РФ от 22.01.2014 г. № 31, зарегистрированного Министерством юстиции РФ (рег. № 35545 от 15.01.2015); </t>
  </si>
  <si>
    <t>Положения о практике обучающихся, осваивающих основные профессиональные образовательные программы среднего профессионального образования, утверждённого приказам Минобрнауки РФ от 18 апреля 2013 года № 291.</t>
  </si>
  <si>
    <t>2. Организация учебного процесса:</t>
  </si>
  <si>
    <t>- учебный процесс осуществляется по шестидневной рабочей неделе;</t>
  </si>
  <si>
    <t>- продолжительность занятий - 90 минут: два урока по 45 минут;</t>
  </si>
  <si>
    <t>- текущий контроль знаний осуществляется в устной, письменной и электронной форме (контрольная работа, защита лабораторной, практической работы, решение задач, выполнение проектной работы и др.);</t>
  </si>
  <si>
    <t xml:space="preserve">Выполнение курсовых проектов является видом  учебной работы. По плану предусмотрено два курсовых проекта - по   МДК 01.01 Проектирование зданий и сооружений и МДК 02.01 Организация технологических процессов при строительстве, эксплуатации и реконструкции строительных объектов, которые реализуются  в пределах времени, отведенного на  изучение МДК.    </t>
  </si>
  <si>
    <t xml:space="preserve">3.  Вариативная часть образовательной программы (1296 часов) дает возможность углубления подготовки обучающихся и распределяется следующим образом: </t>
  </si>
  <si>
    <t>- общий гуманитарный и социально-экономический цикл - 44 часа;</t>
  </si>
  <si>
    <t>- математический и общий естественно-научный цикл - 26 часов;</t>
  </si>
  <si>
    <t>- общепрофессиональный цикл - 200 часов;</t>
  </si>
  <si>
    <t>- профессиональный цикл - 1026 часов.</t>
  </si>
  <si>
    <t>4. Формы проведения промежуточной аттестации:</t>
  </si>
  <si>
    <t>- зачет, реализуется в пределах времени, отведенного на изучение дисциплины;</t>
  </si>
  <si>
    <t>- дифференцированный зачет, реализуется в пределах времени, отведенного на изучение дисциплины;</t>
  </si>
  <si>
    <t>- экзамен, реализуется в пределах времени, отведенного на промежуточную аттестацию;</t>
  </si>
  <si>
    <t>- экзамен (квалификационный), реализуется в пределах времени, отведенного на промежуточную аттестацию;</t>
  </si>
  <si>
    <t>Учебным планом предусмотрено проведение комплексного зачета по УП.03.01 и ПП.03.01, комплексного экзамена по  МДК 04.01 Эксплуатация зданий  и МДК 04.02 Реконструкция зданий.</t>
  </si>
  <si>
    <t>5. Профессиональный цикл образовательной программы включает следующие виды практик: учебная практика и производственная практика, которые реализуются концентрировано в несколько периодов.</t>
  </si>
  <si>
    <t>Учебным планом предусмотрена производственная практика (преддипломная) - 144 часа.</t>
  </si>
  <si>
    <t>6. Государственная итоговая аттестация проводится в форме защиты выпускной квалификационной работы, которая выполняется в виде дипломного проекта и демонстрационного экзамена.</t>
  </si>
  <si>
    <t>Количество дифференцированных зачётов(без учёта практик)</t>
  </si>
  <si>
    <t>Выполнение работ по профессии плотник</t>
  </si>
  <si>
    <t>МДК 05.02</t>
  </si>
  <si>
    <t>ПП 05.02</t>
  </si>
  <si>
    <t>ПП.05.02</t>
  </si>
  <si>
    <t xml:space="preserve">Штукатурных и облицовочных работ  </t>
  </si>
  <si>
    <t>1. Настоящий учебный план Государственного бюджетного профессионального образовательного учреждения "Светлоградский региональный сельскохозяйственный колледж", разработан на основе:</t>
  </si>
  <si>
    <t>В рамках реализации ППССЗ  студенты осваивают рабочие профессии:  19727 Штукатур, 16671Плотник</t>
  </si>
  <si>
    <t>в т.ч. В форме практической подготовки</t>
  </si>
  <si>
    <t>Базовые учебные предметы</t>
  </si>
  <si>
    <t>ОУД.01</t>
  </si>
  <si>
    <t>ОУД.02</t>
  </si>
  <si>
    <t>ОУД.04</t>
  </si>
  <si>
    <t>ОУД.05</t>
  </si>
  <si>
    <t>ОУД.06</t>
  </si>
  <si>
    <t>ОУД.07</t>
  </si>
  <si>
    <t>ОУД.08</t>
  </si>
  <si>
    <t>ОУД.10</t>
  </si>
  <si>
    <t>ОУД.11</t>
  </si>
  <si>
    <t>ОУД.12</t>
  </si>
  <si>
    <t>История России</t>
  </si>
  <si>
    <t>Социально-гуманитарный цикл</t>
  </si>
  <si>
    <t>Электротехника и электроника</t>
  </si>
  <si>
    <t>Материаловедение</t>
  </si>
  <si>
    <t>Математические методы решения прикладных профессиональных задач</t>
  </si>
  <si>
    <t>Основы гидравлики и теплотехники</t>
  </si>
  <si>
    <t>Теория и практика профессиональной коммуникации</t>
  </si>
  <si>
    <t>СГ.00</t>
  </si>
  <si>
    <t>ОПЦ.00</t>
  </si>
  <si>
    <t>Основы агрономии</t>
  </si>
  <si>
    <t>Основы зоотехнии</t>
  </si>
  <si>
    <t>Основы взаимозаменяемости и технические измерения</t>
  </si>
  <si>
    <t>Основы экономики, менеджмента и маркетинга</t>
  </si>
  <si>
    <t>Правовые основы профессиональной деятельности</t>
  </si>
  <si>
    <t>Основы финансовой грамотности ипредпринимательской деятельности в профессиональной среде</t>
  </si>
  <si>
    <t>ОП. 01</t>
  </si>
  <si>
    <t>ОП. 02</t>
  </si>
  <si>
    <t>ОП. 03</t>
  </si>
  <si>
    <t>ОП. 04</t>
  </si>
  <si>
    <t>ОП. 05</t>
  </si>
  <si>
    <t>ОП. 06</t>
  </si>
  <si>
    <t>ОП. 07</t>
  </si>
  <si>
    <t>ОП. 08</t>
  </si>
  <si>
    <t>ОП. 09</t>
  </si>
  <si>
    <t>ОП.10</t>
  </si>
  <si>
    <t>ОП. 11</t>
  </si>
  <si>
    <t>ОП. 12</t>
  </si>
  <si>
    <t>Эксплуатация сельскохозяйственной техники и оборудования</t>
  </si>
  <si>
    <t>Подготовка и комплектование машинно- тракторного агрегата для выполнения сельскохозяйственных работ</t>
  </si>
  <si>
    <t>Технологические процессы механизированных работ в животноводстве и растениеводстве</t>
  </si>
  <si>
    <t>УП.01.</t>
  </si>
  <si>
    <t>ПП.01.</t>
  </si>
  <si>
    <t>Экзамен квалификационный по модулю</t>
  </si>
  <si>
    <t>Всего часов по ПМ</t>
  </si>
  <si>
    <t>Ремонт сельскохозяйственной техники и оборудования</t>
  </si>
  <si>
    <t>Методы диагностики сельскохозяйственной техники и оборудования</t>
  </si>
  <si>
    <t>МДК 02.03</t>
  </si>
  <si>
    <t>Управление структурными подразделениями организации</t>
  </si>
  <si>
    <t>МДК 02.04</t>
  </si>
  <si>
    <t>Освоение профессии 18545 Слесарь по ремонту сельскохозяйственных машин и оборудования</t>
  </si>
  <si>
    <t>МДК 02.05</t>
  </si>
  <si>
    <r>
      <t>Освоение профессии</t>
    </r>
    <r>
      <rPr>
        <b/>
        <i/>
        <sz val="10"/>
        <color rgb="FFFF0000"/>
        <rFont val="Times New Roman"/>
        <family val="1"/>
        <charset val="204"/>
      </rPr>
      <t>13.006</t>
    </r>
    <r>
      <rPr>
        <b/>
        <i/>
        <sz val="10"/>
        <color theme="1"/>
        <rFont val="Times New Roman"/>
        <family val="1"/>
        <charset val="204"/>
      </rPr>
      <t xml:space="preserve"> Тракторист-машинист сельскохозяйственного производства</t>
    </r>
  </si>
  <si>
    <t>УП.02.</t>
  </si>
  <si>
    <t>ПП.02.</t>
  </si>
  <si>
    <t>Производственная практика</t>
  </si>
  <si>
    <t>Всего часов по модулю</t>
  </si>
  <si>
    <t>УП.03.</t>
  </si>
  <si>
    <t>ПП.03.</t>
  </si>
  <si>
    <t>Экзамен квалификационный  по модулю</t>
  </si>
  <si>
    <t>Государственная итоговая аттестация, включая демонстрационный экзамен: подготовка и защита выпускной квалификационной (дипломной)работы с 19 мая по 18 июня. Демонстрационный экзамен с 19 по 30 июня 2025 года</t>
  </si>
  <si>
    <t>информатика</t>
  </si>
  <si>
    <t>физика</t>
  </si>
  <si>
    <t>ОП 13</t>
  </si>
  <si>
    <t>ОП.14</t>
  </si>
  <si>
    <t>ОП. 15</t>
  </si>
  <si>
    <t>ПДД</t>
  </si>
  <si>
    <t>история</t>
  </si>
  <si>
    <t>география</t>
  </si>
  <si>
    <t xml:space="preserve">иностранный язык </t>
  </si>
  <si>
    <t>математика</t>
  </si>
  <si>
    <t>ОУД 09</t>
  </si>
  <si>
    <t>физкультура</t>
  </si>
  <si>
    <t>химия</t>
  </si>
  <si>
    <t>ОУД 13</t>
  </si>
  <si>
    <t>биология</t>
  </si>
  <si>
    <t>индивидуальный проект</t>
  </si>
  <si>
    <t>обществознание</t>
  </si>
  <si>
    <t>русский язык</t>
  </si>
  <si>
    <t>литература</t>
  </si>
  <si>
    <t>ОУД.03</t>
  </si>
  <si>
    <t>СГ.01</t>
  </si>
  <si>
    <t>СГ.02</t>
  </si>
  <si>
    <t>СГ.03</t>
  </si>
  <si>
    <t>СГ.04</t>
  </si>
  <si>
    <t>СГ.05</t>
  </si>
  <si>
    <t>2 семестр, 24 нед</t>
  </si>
  <si>
    <t>СГ.06</t>
  </si>
  <si>
    <t>Основы бережливого производства</t>
  </si>
  <si>
    <t>основы безопасности и защиты Родины</t>
  </si>
  <si>
    <t>3,4,5</t>
  </si>
  <si>
    <t>3 семестр, 16 недель</t>
  </si>
  <si>
    <t>4 семестр, 23 недели</t>
  </si>
  <si>
    <t>5 семестр, 16 недель</t>
  </si>
  <si>
    <t>4*</t>
  </si>
  <si>
    <t>6*</t>
  </si>
  <si>
    <t>Использование технологий цифрового земледелия</t>
  </si>
  <si>
    <t>Цифровое земледелие и навигация с/х машин и оборудования</t>
  </si>
  <si>
    <t>курс</t>
  </si>
  <si>
    <t>3,4,,5</t>
  </si>
  <si>
    <t>3,5,6*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</si>
</sst>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,###"/>
  </numFmts>
  <fonts count="2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8"/>
      <color indexed="8"/>
      <name val="Tahoma"/>
      <family val="2"/>
      <charset val="204"/>
    </font>
    <font>
      <i/>
      <sz val="8"/>
      <color indexed="8"/>
      <name val="Tahoma"/>
      <family val="2"/>
      <charset val="204"/>
    </font>
    <font>
      <b/>
      <i/>
      <sz val="8"/>
      <color indexed="8"/>
      <name val="Tahoma"/>
      <family val="2"/>
      <charset val="204"/>
    </font>
    <font>
      <sz val="9"/>
      <color indexed="8"/>
      <name val="Tahoma"/>
      <family val="2"/>
      <charset val="204"/>
    </font>
    <font>
      <sz val="9"/>
      <color indexed="8"/>
      <name val="Arial"/>
      <family val="2"/>
      <charset val="204"/>
    </font>
    <font>
      <b/>
      <sz val="9"/>
      <color indexed="8"/>
      <name val="Tahoma"/>
      <family val="2"/>
      <charset val="204"/>
    </font>
    <font>
      <sz val="11"/>
      <color rgb="FFFF0000"/>
      <name val="Times New Roman"/>
      <family val="1"/>
      <charset val="204"/>
    </font>
    <font>
      <sz val="11"/>
      <color rgb="FF00B050"/>
      <name val="Times New Roman"/>
      <family val="1"/>
      <charset val="204"/>
    </font>
    <font>
      <b/>
      <sz val="11"/>
      <color rgb="FF00B0F0"/>
      <name val="Times New Roman"/>
      <family val="1"/>
      <charset val="204"/>
    </font>
    <font>
      <b/>
      <sz val="11"/>
      <color rgb="FFC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1"/>
      <color rgb="FF00B0F0"/>
      <name val="Times New Roman"/>
      <family val="1"/>
      <charset val="204"/>
    </font>
    <font>
      <sz val="11"/>
      <color rgb="FF7030A0"/>
      <name val="Times New Roman"/>
      <family val="1"/>
      <charset val="204"/>
    </font>
    <font>
      <b/>
      <i/>
      <sz val="10"/>
      <color rgb="FFFF0000"/>
      <name val="Times New Roman"/>
      <family val="1"/>
      <charset val="204"/>
    </font>
    <font>
      <sz val="11"/>
      <color theme="3" tint="-0.499984740745262"/>
      <name val="Times New Roman"/>
      <family val="1"/>
      <charset val="204"/>
    </font>
  </fonts>
  <fills count="2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00"/>
        <bgColor indexed="16"/>
      </patternFill>
    </fill>
    <fill>
      <patternFill patternType="solid">
        <fgColor rgb="FF00B050"/>
        <bgColor indexed="16"/>
      </patternFill>
    </fill>
    <fill>
      <patternFill patternType="solid">
        <fgColor rgb="FF00B0F0"/>
        <bgColor indexed="64"/>
      </patternFill>
    </fill>
    <fill>
      <patternFill patternType="solid">
        <fgColor indexed="42"/>
        <bgColor indexed="16"/>
      </patternFill>
    </fill>
    <fill>
      <patternFill patternType="solid">
        <fgColor indexed="9"/>
        <bgColor indexed="16"/>
      </patternFill>
    </fill>
    <fill>
      <patternFill patternType="solid">
        <fgColor indexed="22"/>
        <bgColor indexed="16"/>
      </patternFill>
    </fill>
    <fill>
      <patternFill patternType="solid">
        <fgColor indexed="41"/>
        <bgColor indexed="16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4" fillId="0" borderId="0"/>
  </cellStyleXfs>
  <cellXfs count="373">
    <xf numFmtId="0" fontId="0" fillId="0" borderId="0" xfId="0"/>
    <xf numFmtId="0" fontId="3" fillId="0" borderId="1" xfId="0" applyFont="1" applyBorder="1"/>
    <xf numFmtId="0" fontId="1" fillId="0" borderId="1" xfId="0" applyFont="1" applyBorder="1"/>
    <xf numFmtId="0" fontId="2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right"/>
    </xf>
    <xf numFmtId="0" fontId="6" fillId="0" borderId="1" xfId="0" applyFont="1" applyBorder="1" applyAlignment="1">
      <alignment vertical="center" wrapText="1"/>
    </xf>
    <xf numFmtId="0" fontId="4" fillId="0" borderId="7" xfId="0" applyFont="1" applyBorder="1"/>
    <xf numFmtId="0" fontId="3" fillId="0" borderId="7" xfId="0" applyFont="1" applyBorder="1"/>
    <xf numFmtId="0" fontId="5" fillId="0" borderId="7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3" fillId="0" borderId="5" xfId="0" applyFont="1" applyBorder="1"/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/>
    <xf numFmtId="0" fontId="0" fillId="3" borderId="0" xfId="0" applyFill="1"/>
    <xf numFmtId="0" fontId="4" fillId="3" borderId="1" xfId="0" applyFont="1" applyFill="1" applyBorder="1"/>
    <xf numFmtId="0" fontId="2" fillId="4" borderId="1" xfId="0" applyFont="1" applyFill="1" applyBorder="1"/>
    <xf numFmtId="0" fontId="4" fillId="4" borderId="1" xfId="0" applyFont="1" applyFill="1" applyBorder="1"/>
    <xf numFmtId="0" fontId="3" fillId="4" borderId="1" xfId="0" applyFont="1" applyFill="1" applyBorder="1"/>
    <xf numFmtId="0" fontId="0" fillId="4" borderId="0" xfId="0" applyFill="1"/>
    <xf numFmtId="0" fontId="2" fillId="5" borderId="1" xfId="0" applyFont="1" applyFill="1" applyBorder="1"/>
    <xf numFmtId="0" fontId="4" fillId="5" borderId="1" xfId="0" applyFont="1" applyFill="1" applyBorder="1"/>
    <xf numFmtId="0" fontId="3" fillId="5" borderId="1" xfId="0" applyFont="1" applyFill="1" applyBorder="1"/>
    <xf numFmtId="0" fontId="2" fillId="6" borderId="1" xfId="0" applyFont="1" applyFill="1" applyBorder="1"/>
    <xf numFmtId="0" fontId="4" fillId="6" borderId="1" xfId="0" applyFont="1" applyFill="1" applyBorder="1"/>
    <xf numFmtId="0" fontId="3" fillId="6" borderId="1" xfId="0" applyFont="1" applyFill="1" applyBorder="1"/>
    <xf numFmtId="0" fontId="2" fillId="7" borderId="1" xfId="0" applyFont="1" applyFill="1" applyBorder="1"/>
    <xf numFmtId="0" fontId="4" fillId="7" borderId="1" xfId="0" applyFont="1" applyFill="1" applyBorder="1"/>
    <xf numFmtId="0" fontId="3" fillId="7" borderId="1" xfId="0" applyFont="1" applyFill="1" applyBorder="1"/>
    <xf numFmtId="0" fontId="0" fillId="7" borderId="0" xfId="0" applyFill="1"/>
    <xf numFmtId="0" fontId="2" fillId="8" borderId="1" xfId="0" applyFont="1" applyFill="1" applyBorder="1"/>
    <xf numFmtId="0" fontId="4" fillId="8" borderId="1" xfId="0" applyFont="1" applyFill="1" applyBorder="1"/>
    <xf numFmtId="0" fontId="3" fillId="8" borderId="1" xfId="0" applyFont="1" applyFill="1" applyBorder="1"/>
    <xf numFmtId="0" fontId="3" fillId="2" borderId="7" xfId="0" applyFont="1" applyFill="1" applyBorder="1"/>
    <xf numFmtId="0" fontId="5" fillId="2" borderId="7" xfId="0" applyFont="1" applyFill="1" applyBorder="1" applyAlignment="1">
      <alignment vertical="center" wrapText="1"/>
    </xf>
    <xf numFmtId="0" fontId="5" fillId="9" borderId="7" xfId="0" applyFont="1" applyFill="1" applyBorder="1" applyAlignment="1">
      <alignment vertical="center" wrapText="1"/>
    </xf>
    <xf numFmtId="0" fontId="7" fillId="0" borderId="1" xfId="0" applyFont="1" applyBorder="1"/>
    <xf numFmtId="0" fontId="7" fillId="5" borderId="1" xfId="0" applyFont="1" applyFill="1" applyBorder="1"/>
    <xf numFmtId="0" fontId="7" fillId="10" borderId="1" xfId="0" applyFont="1" applyFill="1" applyBorder="1"/>
    <xf numFmtId="0" fontId="8" fillId="10" borderId="1" xfId="0" applyFont="1" applyFill="1" applyBorder="1" applyAlignment="1">
      <alignment vertical="center" wrapText="1"/>
    </xf>
    <xf numFmtId="0" fontId="4" fillId="10" borderId="1" xfId="0" applyFont="1" applyFill="1" applyBorder="1"/>
    <xf numFmtId="0" fontId="4" fillId="10" borderId="7" xfId="0" applyFont="1" applyFill="1" applyBorder="1"/>
    <xf numFmtId="0" fontId="5" fillId="10" borderId="7" xfId="0" applyFont="1" applyFill="1" applyBorder="1" applyAlignment="1">
      <alignment vertical="center" wrapText="1"/>
    </xf>
    <xf numFmtId="0" fontId="3" fillId="10" borderId="1" xfId="0" applyFont="1" applyFill="1" applyBorder="1"/>
    <xf numFmtId="0" fontId="4" fillId="0" borderId="5" xfId="0" applyFont="1" applyBorder="1"/>
    <xf numFmtId="0" fontId="4" fillId="0" borderId="0" xfId="0" applyFont="1"/>
    <xf numFmtId="0" fontId="8" fillId="0" borderId="1" xfId="0" applyFont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3" fillId="0" borderId="0" xfId="0" applyFont="1"/>
    <xf numFmtId="0" fontId="3" fillId="3" borderId="0" xfId="0" applyFont="1" applyFill="1"/>
    <xf numFmtId="0" fontId="9" fillId="10" borderId="0" xfId="0" applyFont="1" applyFill="1"/>
    <xf numFmtId="0" fontId="3" fillId="10" borderId="0" xfId="0" applyFont="1" applyFill="1"/>
    <xf numFmtId="0" fontId="3" fillId="0" borderId="3" xfId="0" applyFont="1" applyBorder="1"/>
    <xf numFmtId="0" fontId="3" fillId="0" borderId="8" xfId="0" applyFont="1" applyBorder="1"/>
    <xf numFmtId="0" fontId="4" fillId="10" borderId="0" xfId="0" applyFont="1" applyFill="1"/>
    <xf numFmtId="0" fontId="3" fillId="2" borderId="0" xfId="0" applyFont="1" applyFill="1"/>
    <xf numFmtId="0" fontId="3" fillId="2" borderId="5" xfId="0" applyFont="1" applyFill="1" applyBorder="1"/>
    <xf numFmtId="0" fontId="3" fillId="9" borderId="1" xfId="0" applyFont="1" applyFill="1" applyBorder="1"/>
    <xf numFmtId="0" fontId="3" fillId="9" borderId="0" xfId="0" applyFont="1" applyFill="1"/>
    <xf numFmtId="0" fontId="9" fillId="0" borderId="1" xfId="0" applyFont="1" applyBorder="1"/>
    <xf numFmtId="0" fontId="7" fillId="0" borderId="7" xfId="0" applyFont="1" applyBorder="1"/>
    <xf numFmtId="0" fontId="9" fillId="4" borderId="1" xfId="0" applyFont="1" applyFill="1" applyBorder="1"/>
    <xf numFmtId="0" fontId="9" fillId="6" borderId="1" xfId="0" applyFont="1" applyFill="1" applyBorder="1"/>
    <xf numFmtId="0" fontId="9" fillId="7" borderId="1" xfId="0" applyFont="1" applyFill="1" applyBorder="1"/>
    <xf numFmtId="0" fontId="9" fillId="8" borderId="1" xfId="0" applyFont="1" applyFill="1" applyBorder="1"/>
    <xf numFmtId="0" fontId="9" fillId="5" borderId="1" xfId="0" applyFont="1" applyFill="1" applyBorder="1"/>
    <xf numFmtId="0" fontId="9" fillId="0" borderId="0" xfId="0" applyFont="1"/>
    <xf numFmtId="0" fontId="4" fillId="11" borderId="1" xfId="0" applyFont="1" applyFill="1" applyBorder="1"/>
    <xf numFmtId="0" fontId="4" fillId="11" borderId="7" xfId="0" applyFont="1" applyFill="1" applyBorder="1"/>
    <xf numFmtId="0" fontId="6" fillId="11" borderId="1" xfId="0" applyFont="1" applyFill="1" applyBorder="1" applyAlignment="1">
      <alignment vertical="center" wrapText="1"/>
    </xf>
    <xf numFmtId="0" fontId="4" fillId="11" borderId="0" xfId="0" applyFont="1" applyFill="1"/>
    <xf numFmtId="0" fontId="2" fillId="11" borderId="1" xfId="0" applyFont="1" applyFill="1" applyBorder="1" applyAlignment="1">
      <alignment vertical="center" wrapText="1"/>
    </xf>
    <xf numFmtId="0" fontId="5" fillId="11" borderId="7" xfId="0" applyFont="1" applyFill="1" applyBorder="1" applyAlignment="1">
      <alignment vertic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9" fillId="3" borderId="1" xfId="0" applyFont="1" applyFill="1" applyBorder="1"/>
    <xf numFmtId="0" fontId="3" fillId="12" borderId="1" xfId="0" applyFont="1" applyFill="1" applyBorder="1"/>
    <xf numFmtId="0" fontId="4" fillId="2" borderId="1" xfId="0" applyFont="1" applyFill="1" applyBorder="1"/>
    <xf numFmtId="0" fontId="3" fillId="9" borderId="7" xfId="0" applyFont="1" applyFill="1" applyBorder="1"/>
    <xf numFmtId="0" fontId="4" fillId="13" borderId="1" xfId="0" applyFont="1" applyFill="1" applyBorder="1"/>
    <xf numFmtId="0" fontId="4" fillId="13" borderId="7" xfId="0" applyFont="1" applyFill="1" applyBorder="1"/>
    <xf numFmtId="0" fontId="2" fillId="13" borderId="1" xfId="0" applyFont="1" applyFill="1" applyBorder="1" applyAlignment="1">
      <alignment vertical="center" wrapText="1"/>
    </xf>
    <xf numFmtId="0" fontId="4" fillId="13" borderId="0" xfId="0" applyFont="1" applyFill="1"/>
    <xf numFmtId="0" fontId="10" fillId="3" borderId="1" xfId="0" applyFont="1" applyFill="1" applyBorder="1"/>
    <xf numFmtId="0" fontId="10" fillId="6" borderId="1" xfId="0" applyFont="1" applyFill="1" applyBorder="1"/>
    <xf numFmtId="0" fontId="10" fillId="7" borderId="1" xfId="0" applyFont="1" applyFill="1" applyBorder="1"/>
    <xf numFmtId="0" fontId="10" fillId="8" borderId="1" xfId="0" applyFont="1" applyFill="1" applyBorder="1"/>
    <xf numFmtId="0" fontId="10" fillId="5" borderId="1" xfId="0" applyFont="1" applyFill="1" applyBorder="1"/>
    <xf numFmtId="0" fontId="3" fillId="2" borderId="2" xfId="0" applyFont="1" applyFill="1" applyBorder="1"/>
    <xf numFmtId="16" fontId="3" fillId="0" borderId="1" xfId="0" applyNumberFormat="1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3" fillId="9" borderId="1" xfId="0" applyFont="1" applyFill="1" applyBorder="1" applyAlignment="1">
      <alignment wrapText="1"/>
    </xf>
    <xf numFmtId="0" fontId="13" fillId="14" borderId="1" xfId="1" applyFont="1" applyFill="1" applyBorder="1" applyAlignment="1" applyProtection="1">
      <alignment horizontal="left" vertical="center" wrapText="1"/>
      <protection locked="0"/>
    </xf>
    <xf numFmtId="0" fontId="13" fillId="15" borderId="1" xfId="1" applyFont="1" applyFill="1" applyBorder="1" applyAlignment="1" applyProtection="1">
      <alignment horizontal="left" vertical="center" wrapText="1"/>
      <protection locked="0"/>
    </xf>
    <xf numFmtId="0" fontId="3" fillId="11" borderId="1" xfId="0" applyFont="1" applyFill="1" applyBorder="1"/>
    <xf numFmtId="0" fontId="12" fillId="17" borderId="1" xfId="1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/>
    <xf numFmtId="0" fontId="4" fillId="16" borderId="0" xfId="0" applyFont="1" applyFill="1"/>
    <xf numFmtId="0" fontId="14" fillId="18" borderId="1" xfId="2" applyFill="1" applyBorder="1" applyAlignment="1" applyProtection="1">
      <alignment horizontal="center" vertical="center" wrapText="1"/>
      <protection locked="0"/>
    </xf>
    <xf numFmtId="0" fontId="14" fillId="0" borderId="1" xfId="2" applyBorder="1" applyAlignment="1" applyProtection="1">
      <alignment horizontal="center" vertical="center"/>
      <protection locked="0"/>
    </xf>
    <xf numFmtId="0" fontId="14" fillId="19" borderId="1" xfId="2" applyFill="1" applyBorder="1" applyAlignment="1">
      <alignment horizontal="center" vertical="center"/>
    </xf>
    <xf numFmtId="0" fontId="14" fillId="19" borderId="1" xfId="2" applyFill="1" applyBorder="1" applyAlignment="1">
      <alignment horizontal="left" vertical="center" wrapText="1"/>
    </xf>
    <xf numFmtId="0" fontId="14" fillId="0" borderId="1" xfId="2" applyBorder="1"/>
    <xf numFmtId="0" fontId="15" fillId="18" borderId="1" xfId="2" applyFont="1" applyFill="1" applyBorder="1" applyAlignment="1" applyProtection="1">
      <alignment horizontal="center" vertical="center"/>
      <protection locked="0"/>
    </xf>
    <xf numFmtId="0" fontId="14" fillId="0" borderId="2" xfId="2" applyBorder="1" applyAlignment="1" applyProtection="1">
      <alignment horizontal="left" vertical="center"/>
      <protection locked="0"/>
    </xf>
    <xf numFmtId="164" fontId="14" fillId="0" borderId="2" xfId="2" applyNumberFormat="1" applyBorder="1" applyAlignment="1" applyProtection="1">
      <alignment horizontal="left" vertical="center"/>
      <protection locked="0"/>
    </xf>
    <xf numFmtId="0" fontId="14" fillId="17" borderId="2" xfId="2" applyFill="1" applyBorder="1" applyAlignment="1" applyProtection="1">
      <alignment horizontal="left" vertical="center" wrapText="1"/>
      <protection locked="0"/>
    </xf>
    <xf numFmtId="0" fontId="14" fillId="0" borderId="0" xfId="2" applyAlignment="1">
      <alignment horizontal="left" vertical="center"/>
    </xf>
    <xf numFmtId="0" fontId="14" fillId="19" borderId="1" xfId="2" applyFill="1" applyBorder="1" applyAlignment="1">
      <alignment horizontal="left" vertical="center"/>
    </xf>
    <xf numFmtId="0" fontId="14" fillId="0" borderId="1" xfId="2" applyBorder="1" applyAlignment="1">
      <alignment horizontal="left" vertical="center"/>
    </xf>
    <xf numFmtId="164" fontId="14" fillId="0" borderId="1" xfId="2" applyNumberFormat="1" applyBorder="1" applyAlignment="1">
      <alignment horizontal="left" vertical="center"/>
    </xf>
    <xf numFmtId="0" fontId="14" fillId="0" borderId="1" xfId="2" applyBorder="1" applyAlignment="1">
      <alignment horizontal="left" vertical="center" wrapText="1"/>
    </xf>
    <xf numFmtId="0" fontId="14" fillId="0" borderId="1" xfId="2" applyBorder="1" applyAlignment="1" applyProtection="1">
      <alignment horizontal="left" vertical="center"/>
      <protection locked="0"/>
    </xf>
    <xf numFmtId="164" fontId="14" fillId="0" borderId="1" xfId="2" applyNumberFormat="1" applyBorder="1" applyAlignment="1" applyProtection="1">
      <alignment horizontal="left" vertical="center"/>
      <protection locked="0"/>
    </xf>
    <xf numFmtId="0" fontId="14" fillId="17" borderId="1" xfId="2" applyFill="1" applyBorder="1" applyAlignment="1" applyProtection="1">
      <alignment horizontal="left" vertical="center" wrapText="1"/>
      <protection locked="0"/>
    </xf>
    <xf numFmtId="0" fontId="16" fillId="19" borderId="1" xfId="1" applyFont="1" applyFill="1" applyBorder="1" applyAlignment="1">
      <alignment horizontal="left" vertical="center"/>
    </xf>
    <xf numFmtId="0" fontId="16" fillId="20" borderId="16" xfId="1" applyFont="1" applyFill="1" applyBorder="1" applyAlignment="1">
      <alignment horizontal="left" vertical="center" wrapText="1"/>
    </xf>
    <xf numFmtId="0" fontId="16" fillId="20" borderId="17" xfId="1" applyFont="1" applyFill="1" applyBorder="1" applyAlignment="1">
      <alignment horizontal="left" vertical="center" wrapText="1"/>
    </xf>
    <xf numFmtId="0" fontId="16" fillId="20" borderId="17" xfId="1" applyFont="1" applyFill="1" applyBorder="1" applyAlignment="1">
      <alignment horizontal="left" vertical="center"/>
    </xf>
    <xf numFmtId="0" fontId="16" fillId="20" borderId="18" xfId="1" applyFont="1" applyFill="1" applyBorder="1" applyAlignment="1">
      <alignment horizontal="left" vertical="center"/>
    </xf>
    <xf numFmtId="0" fontId="16" fillId="20" borderId="19" xfId="1" applyFont="1" applyFill="1" applyBorder="1" applyAlignment="1">
      <alignment horizontal="left" vertical="center"/>
    </xf>
    <xf numFmtId="0" fontId="16" fillId="20" borderId="20" xfId="1" applyFont="1" applyFill="1" applyBorder="1" applyAlignment="1">
      <alignment horizontal="left" vertical="center"/>
    </xf>
    <xf numFmtId="0" fontId="16" fillId="20" borderId="21" xfId="1" applyFont="1" applyFill="1" applyBorder="1" applyAlignment="1">
      <alignment horizontal="left" vertical="center"/>
    </xf>
    <xf numFmtId="0" fontId="16" fillId="19" borderId="3" xfId="1" applyFont="1" applyFill="1" applyBorder="1" applyAlignment="1">
      <alignment horizontal="left" vertical="center"/>
    </xf>
    <xf numFmtId="0" fontId="16" fillId="20" borderId="22" xfId="1" applyFont="1" applyFill="1" applyBorder="1" applyAlignment="1">
      <alignment horizontal="left" vertical="center"/>
    </xf>
    <xf numFmtId="0" fontId="16" fillId="20" borderId="23" xfId="1" applyFont="1" applyFill="1" applyBorder="1" applyAlignment="1">
      <alignment horizontal="left" vertical="center"/>
    </xf>
    <xf numFmtId="0" fontId="16" fillId="20" borderId="24" xfId="1" applyFont="1" applyFill="1" applyBorder="1" applyAlignment="1">
      <alignment horizontal="left" vertical="center"/>
    </xf>
    <xf numFmtId="0" fontId="11" fillId="18" borderId="1" xfId="1" applyFill="1" applyBorder="1" applyAlignment="1" applyProtection="1">
      <alignment horizontal="left" vertical="center"/>
      <protection locked="0"/>
    </xf>
    <xf numFmtId="0" fontId="11" fillId="21" borderId="16" xfId="1" applyFill="1" applyBorder="1" applyAlignment="1" applyProtection="1">
      <alignment horizontal="left" vertical="center" wrapText="1"/>
      <protection locked="0"/>
    </xf>
    <xf numFmtId="0" fontId="11" fillId="21" borderId="17" xfId="1" applyFill="1" applyBorder="1" applyAlignment="1" applyProtection="1">
      <alignment horizontal="left" vertical="center" wrapText="1"/>
      <protection locked="0"/>
    </xf>
    <xf numFmtId="0" fontId="11" fillId="21" borderId="17" xfId="1" applyFill="1" applyBorder="1"/>
    <xf numFmtId="0" fontId="11" fillId="21" borderId="18" xfId="1" applyFill="1" applyBorder="1"/>
    <xf numFmtId="0" fontId="11" fillId="21" borderId="19" xfId="1" applyFill="1" applyBorder="1"/>
    <xf numFmtId="0" fontId="11" fillId="21" borderId="20" xfId="1" applyFill="1" applyBorder="1"/>
    <xf numFmtId="0" fontId="11" fillId="21" borderId="21" xfId="1" applyFill="1" applyBorder="1"/>
    <xf numFmtId="0" fontId="11" fillId="18" borderId="3" xfId="1" applyFill="1" applyBorder="1" applyAlignment="1" applyProtection="1">
      <alignment horizontal="left" vertical="center"/>
      <protection locked="0"/>
    </xf>
    <xf numFmtId="0" fontId="11" fillId="21" borderId="22" xfId="1" applyFill="1" applyBorder="1"/>
    <xf numFmtId="0" fontId="11" fillId="21" borderId="23" xfId="1" applyFill="1" applyBorder="1"/>
    <xf numFmtId="0" fontId="11" fillId="21" borderId="24" xfId="1" applyFill="1" applyBorder="1"/>
    <xf numFmtId="0" fontId="11" fillId="22" borderId="16" xfId="1" applyFill="1" applyBorder="1" applyAlignment="1" applyProtection="1">
      <alignment horizontal="left" vertical="center" wrapText="1"/>
      <protection locked="0"/>
    </xf>
    <xf numFmtId="0" fontId="11" fillId="22" borderId="17" xfId="1" applyFill="1" applyBorder="1" applyAlignment="1" applyProtection="1">
      <alignment horizontal="left" vertical="center" wrapText="1"/>
      <protection locked="0"/>
    </xf>
    <xf numFmtId="0" fontId="11" fillId="22" borderId="17" xfId="1" applyFill="1" applyBorder="1"/>
    <xf numFmtId="0" fontId="11" fillId="22" borderId="18" xfId="1" applyFill="1" applyBorder="1"/>
    <xf numFmtId="0" fontId="11" fillId="22" borderId="19" xfId="1" applyFill="1" applyBorder="1"/>
    <xf numFmtId="0" fontId="11" fillId="22" borderId="20" xfId="1" applyFill="1" applyBorder="1"/>
    <xf numFmtId="0" fontId="11" fillId="22" borderId="21" xfId="1" applyFill="1" applyBorder="1"/>
    <xf numFmtId="0" fontId="11" fillId="22" borderId="22" xfId="1" applyFill="1" applyBorder="1"/>
    <xf numFmtId="0" fontId="11" fillId="22" borderId="23" xfId="1" applyFill="1" applyBorder="1"/>
    <xf numFmtId="0" fontId="11" fillId="22" borderId="24" xfId="1" applyFill="1" applyBorder="1"/>
    <xf numFmtId="0" fontId="11" fillId="21" borderId="25" xfId="1" applyFill="1" applyBorder="1"/>
    <xf numFmtId="0" fontId="11" fillId="21" borderId="26" xfId="1" applyFill="1" applyBorder="1"/>
    <xf numFmtId="0" fontId="11" fillId="21" borderId="27" xfId="1" applyFill="1" applyBorder="1"/>
    <xf numFmtId="0" fontId="11" fillId="19" borderId="0" xfId="1" applyFill="1" applyAlignment="1">
      <alignment horizontal="left" vertical="center"/>
    </xf>
    <xf numFmtId="0" fontId="16" fillId="20" borderId="18" xfId="1" applyFont="1" applyFill="1" applyBorder="1" applyAlignment="1">
      <alignment horizontal="left" vertical="center" wrapText="1"/>
    </xf>
    <xf numFmtId="0" fontId="16" fillId="20" borderId="19" xfId="1" applyFont="1" applyFill="1" applyBorder="1" applyAlignment="1">
      <alignment horizontal="left" vertical="center" wrapText="1"/>
    </xf>
    <xf numFmtId="0" fontId="16" fillId="20" borderId="20" xfId="1" applyFont="1" applyFill="1" applyBorder="1" applyAlignment="1">
      <alignment horizontal="left" vertical="center" wrapText="1"/>
    </xf>
    <xf numFmtId="0" fontId="16" fillId="20" borderId="25" xfId="1" applyFont="1" applyFill="1" applyBorder="1" applyAlignment="1">
      <alignment horizontal="left" vertical="center"/>
    </xf>
    <xf numFmtId="0" fontId="16" fillId="20" borderId="26" xfId="1" applyFont="1" applyFill="1" applyBorder="1" applyAlignment="1">
      <alignment horizontal="left" vertical="center"/>
    </xf>
    <xf numFmtId="0" fontId="16" fillId="20" borderId="27" xfId="1" applyFont="1" applyFill="1" applyBorder="1" applyAlignment="1">
      <alignment horizontal="left" vertical="center"/>
    </xf>
    <xf numFmtId="0" fontId="16" fillId="18" borderId="16" xfId="1" applyFont="1" applyFill="1" applyBorder="1" applyAlignment="1">
      <alignment horizontal="left" vertical="center" wrapText="1"/>
    </xf>
    <xf numFmtId="0" fontId="16" fillId="18" borderId="17" xfId="1" applyFont="1" applyFill="1" applyBorder="1" applyAlignment="1">
      <alignment horizontal="left" vertical="center" wrapText="1"/>
    </xf>
    <xf numFmtId="0" fontId="16" fillId="18" borderId="17" xfId="1" applyFont="1" applyFill="1" applyBorder="1" applyAlignment="1">
      <alignment horizontal="left" vertical="center"/>
    </xf>
    <xf numFmtId="0" fontId="16" fillId="18" borderId="18" xfId="1" applyFont="1" applyFill="1" applyBorder="1" applyAlignment="1">
      <alignment horizontal="left" vertical="center"/>
    </xf>
    <xf numFmtId="0" fontId="16" fillId="18" borderId="19" xfId="1" applyFont="1" applyFill="1" applyBorder="1" applyAlignment="1">
      <alignment horizontal="left" vertical="center"/>
    </xf>
    <xf numFmtId="0" fontId="16" fillId="18" borderId="20" xfId="1" applyFont="1" applyFill="1" applyBorder="1" applyAlignment="1">
      <alignment horizontal="left" vertical="center"/>
    </xf>
    <xf numFmtId="0" fontId="16" fillId="18" borderId="21" xfId="1" applyFont="1" applyFill="1" applyBorder="1" applyAlignment="1">
      <alignment horizontal="left" vertical="center"/>
    </xf>
    <xf numFmtId="0" fontId="16" fillId="18" borderId="22" xfId="1" applyFont="1" applyFill="1" applyBorder="1" applyAlignment="1">
      <alignment horizontal="left" vertical="center"/>
    </xf>
    <xf numFmtId="0" fontId="16" fillId="18" borderId="23" xfId="1" applyFont="1" applyFill="1" applyBorder="1" applyAlignment="1">
      <alignment horizontal="left" vertical="center"/>
    </xf>
    <xf numFmtId="0" fontId="16" fillId="18" borderId="24" xfId="1" applyFont="1" applyFill="1" applyBorder="1" applyAlignment="1">
      <alignment horizontal="left" vertical="center"/>
    </xf>
    <xf numFmtId="0" fontId="12" fillId="18" borderId="1" xfId="1" applyFont="1" applyFill="1" applyBorder="1" applyAlignment="1" applyProtection="1">
      <alignment horizontal="left" vertical="center"/>
      <protection locked="0"/>
    </xf>
    <xf numFmtId="0" fontId="11" fillId="22" borderId="25" xfId="1" applyFill="1" applyBorder="1"/>
    <xf numFmtId="0" fontId="11" fillId="22" borderId="26" xfId="1" applyFill="1" applyBorder="1"/>
    <xf numFmtId="0" fontId="11" fillId="22" borderId="27" xfId="1" applyFill="1" applyBorder="1"/>
    <xf numFmtId="0" fontId="16" fillId="19" borderId="1" xfId="1" applyFont="1" applyFill="1" applyBorder="1" applyAlignment="1" applyProtection="1">
      <alignment horizontal="left" vertical="center"/>
      <protection locked="0"/>
    </xf>
    <xf numFmtId="0" fontId="16" fillId="18" borderId="16" xfId="1" applyFont="1" applyFill="1" applyBorder="1" applyAlignment="1" applyProtection="1">
      <alignment horizontal="left" vertical="center"/>
      <protection locked="0"/>
    </xf>
    <xf numFmtId="0" fontId="16" fillId="18" borderId="17" xfId="1" applyFont="1" applyFill="1" applyBorder="1" applyAlignment="1" applyProtection="1">
      <alignment horizontal="left" vertical="center"/>
      <protection locked="0"/>
    </xf>
    <xf numFmtId="0" fontId="16" fillId="18" borderId="18" xfId="1" applyFont="1" applyFill="1" applyBorder="1" applyAlignment="1" applyProtection="1">
      <alignment horizontal="left" vertical="center"/>
      <protection locked="0"/>
    </xf>
    <xf numFmtId="0" fontId="16" fillId="18" borderId="19" xfId="1" applyFont="1" applyFill="1" applyBorder="1" applyAlignment="1" applyProtection="1">
      <alignment horizontal="left" vertical="center"/>
      <protection locked="0"/>
    </xf>
    <xf numFmtId="0" fontId="16" fillId="18" borderId="20" xfId="1" applyFont="1" applyFill="1" applyBorder="1" applyAlignment="1" applyProtection="1">
      <alignment horizontal="left" vertical="center"/>
      <protection locked="0"/>
    </xf>
    <xf numFmtId="0" fontId="16" fillId="18" borderId="21" xfId="1" applyFont="1" applyFill="1" applyBorder="1" applyAlignment="1" applyProtection="1">
      <alignment horizontal="left" vertical="center"/>
      <protection locked="0"/>
    </xf>
    <xf numFmtId="0" fontId="16" fillId="18" borderId="25" xfId="1" applyFont="1" applyFill="1" applyBorder="1" applyAlignment="1" applyProtection="1">
      <alignment horizontal="left" vertical="center"/>
      <protection locked="0"/>
    </xf>
    <xf numFmtId="0" fontId="16" fillId="18" borderId="26" xfId="1" applyFont="1" applyFill="1" applyBorder="1" applyAlignment="1" applyProtection="1">
      <alignment horizontal="left" vertical="center"/>
      <protection locked="0"/>
    </xf>
    <xf numFmtId="0" fontId="16" fillId="18" borderId="27" xfId="1" applyFont="1" applyFill="1" applyBorder="1" applyAlignment="1" applyProtection="1">
      <alignment horizontal="left" vertical="center"/>
      <protection locked="0"/>
    </xf>
    <xf numFmtId="0" fontId="16" fillId="20" borderId="21" xfId="1" applyFont="1" applyFill="1" applyBorder="1" applyAlignment="1">
      <alignment horizontal="left" vertical="center" wrapText="1"/>
    </xf>
    <xf numFmtId="0" fontId="11" fillId="21" borderId="18" xfId="1" applyFill="1" applyBorder="1" applyAlignment="1" applyProtection="1">
      <alignment horizontal="left" vertical="center" wrapText="1"/>
      <protection locked="0"/>
    </xf>
    <xf numFmtId="0" fontId="11" fillId="21" borderId="19" xfId="1" applyFill="1" applyBorder="1" applyAlignment="1" applyProtection="1">
      <alignment horizontal="left" vertical="center" wrapText="1"/>
      <protection locked="0"/>
    </xf>
    <xf numFmtId="0" fontId="11" fillId="21" borderId="20" xfId="1" applyFill="1" applyBorder="1" applyAlignment="1" applyProtection="1">
      <alignment horizontal="left" vertical="center" wrapText="1"/>
      <protection locked="0"/>
    </xf>
    <xf numFmtId="0" fontId="11" fillId="21" borderId="21" xfId="1" applyFill="1" applyBorder="1" applyAlignment="1" applyProtection="1">
      <alignment horizontal="left" vertical="center" wrapText="1"/>
      <protection locked="0"/>
    </xf>
    <xf numFmtId="0" fontId="11" fillId="22" borderId="18" xfId="1" applyFill="1" applyBorder="1" applyAlignment="1" applyProtection="1">
      <alignment horizontal="left" vertical="center" wrapText="1"/>
      <protection locked="0"/>
    </xf>
    <xf numFmtId="0" fontId="11" fillId="22" borderId="19" xfId="1" applyFill="1" applyBorder="1" applyAlignment="1" applyProtection="1">
      <alignment horizontal="left" vertical="center" wrapText="1"/>
      <protection locked="0"/>
    </xf>
    <xf numFmtId="0" fontId="11" fillId="22" borderId="20" xfId="1" applyFill="1" applyBorder="1" applyAlignment="1" applyProtection="1">
      <alignment horizontal="left" vertical="center" wrapText="1"/>
      <protection locked="0"/>
    </xf>
    <xf numFmtId="0" fontId="11" fillId="22" borderId="21" xfId="1" applyFill="1" applyBorder="1" applyAlignment="1" applyProtection="1">
      <alignment horizontal="left" vertical="center" wrapText="1"/>
      <protection locked="0"/>
    </xf>
    <xf numFmtId="0" fontId="11" fillId="21" borderId="16" xfId="1" applyFill="1" applyBorder="1"/>
    <xf numFmtId="0" fontId="11" fillId="22" borderId="16" xfId="1" applyFill="1" applyBorder="1"/>
    <xf numFmtId="0" fontId="14" fillId="19" borderId="1" xfId="2" applyFill="1" applyBorder="1" applyAlignment="1" applyProtection="1">
      <alignment horizontal="center" vertical="center"/>
      <protection locked="0"/>
    </xf>
    <xf numFmtId="0" fontId="14" fillId="19" borderId="1" xfId="2" applyFill="1" applyBorder="1" applyAlignment="1" applyProtection="1">
      <alignment horizontal="left" vertical="center" wrapText="1"/>
      <protection locked="0"/>
    </xf>
    <xf numFmtId="0" fontId="14" fillId="19" borderId="1" xfId="0" applyFont="1" applyFill="1" applyBorder="1" applyAlignment="1" applyProtection="1">
      <alignment horizontal="left" vertical="center"/>
      <protection locked="0"/>
    </xf>
    <xf numFmtId="0" fontId="3" fillId="23" borderId="1" xfId="0" applyFont="1" applyFill="1" applyBorder="1"/>
    <xf numFmtId="0" fontId="17" fillId="0" borderId="1" xfId="0" applyFont="1" applyBorder="1"/>
    <xf numFmtId="0" fontId="18" fillId="0" borderId="1" xfId="0" applyFont="1" applyBorder="1"/>
    <xf numFmtId="0" fontId="4" fillId="9" borderId="1" xfId="0" applyFont="1" applyFill="1" applyBorder="1"/>
    <xf numFmtId="0" fontId="19" fillId="0" borderId="1" xfId="0" applyFont="1" applyBorder="1"/>
    <xf numFmtId="0" fontId="20" fillId="0" borderId="1" xfId="0" applyFont="1" applyBorder="1"/>
    <xf numFmtId="0" fontId="3" fillId="0" borderId="1" xfId="0" applyFont="1" applyBorder="1" applyAlignment="1">
      <alignment textRotation="90"/>
    </xf>
    <xf numFmtId="0" fontId="3" fillId="9" borderId="5" xfId="0" applyFont="1" applyFill="1" applyBorder="1"/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23" fillId="0" borderId="1" xfId="0" applyFont="1" applyBorder="1"/>
    <xf numFmtId="0" fontId="24" fillId="2" borderId="1" xfId="0" applyFont="1" applyFill="1" applyBorder="1"/>
    <xf numFmtId="0" fontId="13" fillId="0" borderId="1" xfId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wrapText="1"/>
    </xf>
    <xf numFmtId="0" fontId="4" fillId="24" borderId="1" xfId="0" applyFont="1" applyFill="1" applyBorder="1"/>
    <xf numFmtId="0" fontId="4" fillId="24" borderId="0" xfId="0" applyFont="1" applyFill="1"/>
    <xf numFmtId="0" fontId="4" fillId="4" borderId="7" xfId="0" applyFont="1" applyFill="1" applyBorder="1"/>
    <xf numFmtId="0" fontId="2" fillId="4" borderId="1" xfId="0" applyFont="1" applyFill="1" applyBorder="1" applyAlignment="1">
      <alignment vertical="center" wrapText="1"/>
    </xf>
    <xf numFmtId="0" fontId="4" fillId="4" borderId="0" xfId="0" applyFont="1" applyFill="1"/>
    <xf numFmtId="0" fontId="21" fillId="0" borderId="1" xfId="0" applyFont="1" applyBorder="1" applyAlignment="1">
      <alignment horizontal="right" vertical="center" wrapText="1"/>
    </xf>
    <xf numFmtId="0" fontId="3" fillId="0" borderId="1" xfId="0" applyFont="1" applyBorder="1" applyAlignment="1">
      <alignment vertical="center" wrapText="1"/>
    </xf>
    <xf numFmtId="0" fontId="4" fillId="24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0" fillId="16" borderId="1" xfId="0" applyFont="1" applyFill="1" applyBorder="1"/>
    <xf numFmtId="0" fontId="3" fillId="0" borderId="5" xfId="0" applyFont="1" applyBorder="1"/>
    <xf numFmtId="0" fontId="3" fillId="0" borderId="7" xfId="0" applyFont="1" applyBorder="1"/>
    <xf numFmtId="0" fontId="3" fillId="2" borderId="5" xfId="0" applyFont="1" applyFill="1" applyBorder="1"/>
    <xf numFmtId="0" fontId="3" fillId="2" borderId="7" xfId="0" applyFont="1" applyFill="1" applyBorder="1"/>
    <xf numFmtId="0" fontId="4" fillId="0" borderId="1" xfId="0" applyFont="1" applyBorder="1"/>
    <xf numFmtId="0" fontId="17" fillId="23" borderId="1" xfId="0" applyFont="1" applyFill="1" applyBorder="1"/>
    <xf numFmtId="0" fontId="9" fillId="0" borderId="1" xfId="0" applyFont="1" applyBorder="1" applyAlignment="1">
      <alignment vertical="center" wrapText="1"/>
    </xf>
    <xf numFmtId="0" fontId="17" fillId="8" borderId="1" xfId="0" applyFont="1" applyFill="1" applyBorder="1"/>
    <xf numFmtId="0" fontId="17" fillId="2" borderId="1" xfId="0" applyFont="1" applyFill="1" applyBorder="1"/>
    <xf numFmtId="0" fontId="17" fillId="9" borderId="1" xfId="0" applyFont="1" applyFill="1" applyBorder="1"/>
    <xf numFmtId="0" fontId="17" fillId="5" borderId="1" xfId="0" applyFont="1" applyFill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" xfId="0" applyFont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textRotation="90"/>
    </xf>
    <xf numFmtId="0" fontId="2" fillId="8" borderId="1" xfId="0" applyFont="1" applyFill="1" applyBorder="1" applyAlignment="1">
      <alignment textRotation="90" wrapText="1"/>
    </xf>
    <xf numFmtId="0" fontId="2" fillId="5" borderId="1" xfId="0" applyFont="1" applyFill="1" applyBorder="1" applyAlignment="1">
      <alignment textRotation="90" wrapText="1"/>
    </xf>
    <xf numFmtId="0" fontId="2" fillId="3" borderId="1" xfId="0" applyFont="1" applyFill="1" applyBorder="1" applyAlignment="1">
      <alignment textRotation="90" wrapText="1"/>
    </xf>
    <xf numFmtId="0" fontId="2" fillId="4" borderId="1" xfId="0" applyFont="1" applyFill="1" applyBorder="1" applyAlignment="1">
      <alignment textRotation="90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7" fillId="10" borderId="5" xfId="0" applyFont="1" applyFill="1" applyBorder="1"/>
    <xf numFmtId="0" fontId="7" fillId="10" borderId="7" xfId="0" applyFont="1" applyFill="1" applyBorder="1"/>
    <xf numFmtId="0" fontId="4" fillId="3" borderId="5" xfId="0" applyFont="1" applyFill="1" applyBorder="1"/>
    <xf numFmtId="0" fontId="4" fillId="3" borderId="7" xfId="0" applyFont="1" applyFill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5" xfId="0" applyFont="1" applyBorder="1"/>
    <xf numFmtId="0" fontId="3" fillId="0" borderId="7" xfId="0" applyFont="1" applyBorder="1"/>
    <xf numFmtId="0" fontId="2" fillId="0" borderId="2" xfId="0" applyFont="1" applyBorder="1" applyAlignment="1">
      <alignment horizontal="center"/>
    </xf>
    <xf numFmtId="0" fontId="22" fillId="8" borderId="1" xfId="0" applyFont="1" applyFill="1" applyBorder="1" applyAlignment="1">
      <alignment horizontal="center" wrapText="1"/>
    </xf>
    <xf numFmtId="0" fontId="22" fillId="8" borderId="3" xfId="0" applyFont="1" applyFill="1" applyBorder="1" applyAlignment="1">
      <alignment horizontal="center" wrapText="1"/>
    </xf>
    <xf numFmtId="0" fontId="22" fillId="5" borderId="1" xfId="0" applyFont="1" applyFill="1" applyBorder="1" applyAlignment="1">
      <alignment horizontal="center" wrapText="1"/>
    </xf>
    <xf numFmtId="0" fontId="2" fillId="0" borderId="3" xfId="0" applyFont="1" applyBorder="1" applyAlignment="1">
      <alignment textRotation="90"/>
    </xf>
    <xf numFmtId="0" fontId="2" fillId="0" borderId="4" xfId="0" applyFont="1" applyBorder="1" applyAlignment="1">
      <alignment textRotation="90"/>
    </xf>
    <xf numFmtId="0" fontId="2" fillId="6" borderId="1" xfId="0" applyFont="1" applyFill="1" applyBorder="1" applyAlignment="1">
      <alignment textRotation="90" wrapText="1"/>
    </xf>
    <xf numFmtId="0" fontId="22" fillId="7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9" xfId="0" applyFont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wrapText="1"/>
    </xf>
    <xf numFmtId="0" fontId="2" fillId="6" borderId="14" xfId="0" applyFont="1" applyFill="1" applyBorder="1" applyAlignment="1">
      <alignment horizontal="center"/>
    </xf>
    <xf numFmtId="0" fontId="2" fillId="6" borderId="15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2" fillId="6" borderId="2" xfId="0" applyFont="1" applyFill="1" applyBorder="1" applyAlignment="1">
      <alignment horizontal="center" wrapText="1"/>
    </xf>
    <xf numFmtId="0" fontId="22" fillId="6" borderId="1" xfId="0" applyFont="1" applyFill="1" applyBorder="1" applyAlignment="1">
      <alignment horizontal="center" wrapText="1"/>
    </xf>
    <xf numFmtId="0" fontId="3" fillId="2" borderId="5" xfId="0" applyFont="1" applyFill="1" applyBorder="1"/>
    <xf numFmtId="0" fontId="3" fillId="2" borderId="7" xfId="0" applyFont="1" applyFill="1" applyBorder="1"/>
    <xf numFmtId="0" fontId="3" fillId="0" borderId="10" xfId="0" applyFont="1" applyBorder="1"/>
    <xf numFmtId="0" fontId="3" fillId="0" borderId="8" xfId="0" applyFont="1" applyBorder="1"/>
    <xf numFmtId="0" fontId="0" fillId="0" borderId="14" xfId="0" applyBorder="1"/>
    <xf numFmtId="0" fontId="0" fillId="0" borderId="9" xfId="0" applyBorder="1"/>
    <xf numFmtId="0" fontId="4" fillId="10" borderId="5" xfId="0" applyFont="1" applyFill="1" applyBorder="1"/>
    <xf numFmtId="0" fontId="4" fillId="10" borderId="7" xfId="0" applyFont="1" applyFill="1" applyBorder="1"/>
    <xf numFmtId="0" fontId="3" fillId="10" borderId="7" xfId="0" applyFont="1" applyFill="1" applyBorder="1"/>
    <xf numFmtId="0" fontId="4" fillId="0" borderId="1" xfId="0" applyFont="1" applyBorder="1"/>
    <xf numFmtId="0" fontId="4" fillId="0" borderId="10" xfId="0" applyFont="1" applyBorder="1" applyAlignment="1">
      <alignment horizontal="center" wrapText="1"/>
    </xf>
    <xf numFmtId="0" fontId="4" fillId="0" borderId="11" xfId="0" applyFont="1" applyBorder="1"/>
    <xf numFmtId="0" fontId="4" fillId="0" borderId="8" xfId="0" applyFont="1" applyBorder="1"/>
    <xf numFmtId="0" fontId="4" fillId="0" borderId="12" xfId="0" applyFont="1" applyBorder="1"/>
    <xf numFmtId="0" fontId="4" fillId="0" borderId="0" xfId="0" applyFont="1"/>
    <xf numFmtId="0" fontId="4" fillId="0" borderId="13" xfId="0" applyFont="1" applyBorder="1"/>
    <xf numFmtId="0" fontId="4" fillId="0" borderId="14" xfId="0" applyFont="1" applyBorder="1"/>
    <xf numFmtId="0" fontId="4" fillId="0" borderId="15" xfId="0" applyFont="1" applyBorder="1"/>
    <xf numFmtId="0" fontId="4" fillId="0" borderId="9" xfId="0" applyFont="1" applyBorder="1"/>
    <xf numFmtId="0" fontId="4" fillId="10" borderId="5" xfId="0" applyFont="1" applyFill="1" applyBorder="1" applyAlignment="1">
      <alignment horizontal="center"/>
    </xf>
    <xf numFmtId="0" fontId="4" fillId="10" borderId="7" xfId="0" applyFont="1" applyFill="1" applyBorder="1" applyAlignment="1">
      <alignment horizontal="center"/>
    </xf>
    <xf numFmtId="0" fontId="3" fillId="9" borderId="5" xfId="0" applyFont="1" applyFill="1" applyBorder="1"/>
    <xf numFmtId="0" fontId="3" fillId="9" borderId="7" xfId="0" applyFont="1" applyFill="1" applyBorder="1"/>
    <xf numFmtId="0" fontId="10" fillId="0" borderId="1" xfId="0" applyFont="1" applyBorder="1"/>
    <xf numFmtId="0" fontId="4" fillId="0" borderId="5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5" xfId="0" applyFont="1" applyBorder="1" applyAlignment="1">
      <alignment wrapText="1"/>
    </xf>
    <xf numFmtId="0" fontId="4" fillId="0" borderId="6" xfId="0" applyFont="1" applyBorder="1" applyAlignment="1">
      <alignment wrapText="1"/>
    </xf>
    <xf numFmtId="0" fontId="4" fillId="0" borderId="7" xfId="0" applyFont="1" applyBorder="1" applyAlignment="1">
      <alignment wrapText="1"/>
    </xf>
    <xf numFmtId="0" fontId="2" fillId="16" borderId="5" xfId="0" applyFont="1" applyFill="1" applyBorder="1" applyAlignment="1">
      <alignment horizontal="center" vertical="center" wrapText="1"/>
    </xf>
    <xf numFmtId="0" fontId="2" fillId="16" borderId="6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4" fillId="0" borderId="10" xfId="0" applyFont="1" applyBorder="1" applyAlignment="1">
      <alignment wrapText="1"/>
    </xf>
    <xf numFmtId="0" fontId="4" fillId="0" borderId="1" xfId="0" applyFont="1" applyBorder="1" applyAlignment="1">
      <alignment textRotation="9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9" fillId="0" borderId="5" xfId="0" applyFont="1" applyBorder="1"/>
    <xf numFmtId="0" fontId="9" fillId="0" borderId="7" xfId="0" applyFont="1" applyBorder="1"/>
    <xf numFmtId="0" fontId="1" fillId="0" borderId="10" xfId="0" applyFont="1" applyBorder="1" applyAlignment="1">
      <alignment wrapText="1"/>
    </xf>
    <xf numFmtId="0" fontId="3" fillId="0" borderId="8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11" borderId="5" xfId="0" applyFont="1" applyFill="1" applyBorder="1"/>
    <xf numFmtId="0" fontId="4" fillId="11" borderId="7" xfId="0" applyFont="1" applyFill="1" applyBorder="1"/>
    <xf numFmtId="0" fontId="3" fillId="11" borderId="5" xfId="0" applyFont="1" applyFill="1" applyBorder="1"/>
    <xf numFmtId="0" fontId="3" fillId="11" borderId="7" xfId="0" applyFont="1" applyFill="1" applyBorder="1"/>
    <xf numFmtId="0" fontId="14" fillId="0" borderId="1" xfId="2" applyBorder="1" applyAlignment="1">
      <alignment horizontal="center" vertical="center"/>
    </xf>
    <xf numFmtId="0" fontId="14" fillId="17" borderId="1" xfId="2" applyFill="1" applyBorder="1" applyAlignment="1" applyProtection="1">
      <alignment horizontal="center" vertical="center"/>
      <protection locked="0"/>
    </xf>
    <xf numFmtId="0" fontId="14" fillId="17" borderId="1" xfId="2" applyFill="1" applyBorder="1" applyAlignment="1" applyProtection="1">
      <alignment horizontal="left" vertical="center" wrapText="1"/>
      <protection locked="0"/>
    </xf>
    <xf numFmtId="0" fontId="14" fillId="19" borderId="1" xfId="2" applyFill="1" applyBorder="1" applyAlignment="1">
      <alignment horizontal="center" vertical="center"/>
    </xf>
    <xf numFmtId="0" fontId="14" fillId="18" borderId="1" xfId="2" applyFill="1" applyBorder="1" applyAlignment="1" applyProtection="1">
      <alignment horizontal="center" vertical="center" wrapText="1"/>
      <protection locked="0"/>
    </xf>
    <xf numFmtId="0" fontId="15" fillId="18" borderId="1" xfId="2" applyFont="1" applyFill="1" applyBorder="1" applyAlignment="1" applyProtection="1">
      <alignment horizontal="center" vertical="center"/>
      <protection locked="0"/>
    </xf>
    <xf numFmtId="0" fontId="14" fillId="17" borderId="2" xfId="2" applyFill="1" applyBorder="1" applyAlignment="1" applyProtection="1">
      <alignment horizontal="left" vertical="center" wrapText="1"/>
      <protection locked="0"/>
    </xf>
    <xf numFmtId="0" fontId="12" fillId="18" borderId="1" xfId="1" applyFont="1" applyFill="1" applyBorder="1" applyAlignment="1" applyProtection="1">
      <alignment horizontal="left" vertical="center"/>
      <protection locked="0"/>
    </xf>
    <xf numFmtId="0" fontId="12" fillId="18" borderId="5" xfId="1" applyFont="1" applyFill="1" applyBorder="1" applyAlignment="1">
      <alignment horizontal="left" vertical="center" wrapText="1"/>
    </xf>
    <xf numFmtId="0" fontId="12" fillId="18" borderId="3" xfId="1" applyFont="1" applyFill="1" applyBorder="1" applyAlignment="1" applyProtection="1">
      <alignment horizontal="left" vertical="center"/>
      <protection locked="0"/>
    </xf>
    <xf numFmtId="0" fontId="12" fillId="18" borderId="10" xfId="1" applyFont="1" applyFill="1" applyBorder="1" applyAlignment="1">
      <alignment horizontal="left" vertical="center" wrapText="1"/>
    </xf>
    <xf numFmtId="0" fontId="11" fillId="19" borderId="0" xfId="1" applyFill="1" applyAlignment="1">
      <alignment horizontal="left" vertical="center"/>
    </xf>
    <xf numFmtId="0" fontId="16" fillId="19" borderId="1" xfId="1" applyFont="1" applyFill="1" applyBorder="1" applyAlignment="1" applyProtection="1">
      <alignment horizontal="left" vertical="center"/>
      <protection locked="0"/>
    </xf>
    <xf numFmtId="0" fontId="16" fillId="19" borderId="5" xfId="1" applyFont="1" applyFill="1" applyBorder="1" applyAlignment="1">
      <alignment horizontal="left" vertical="center" wrapText="1"/>
    </xf>
    <xf numFmtId="0" fontId="16" fillId="19" borderId="1" xfId="1" applyFont="1" applyFill="1" applyBorder="1" applyAlignment="1">
      <alignment horizontal="left" vertical="center"/>
    </xf>
    <xf numFmtId="0" fontId="16" fillId="19" borderId="3" xfId="1" applyFont="1" applyFill="1" applyBorder="1" applyAlignment="1">
      <alignment horizontal="left" vertical="center"/>
    </xf>
    <xf numFmtId="0" fontId="16" fillId="19" borderId="10" xfId="1" applyFont="1" applyFill="1" applyBorder="1" applyAlignment="1">
      <alignment horizontal="left" vertical="center" wrapText="1"/>
    </xf>
    <xf numFmtId="0" fontId="11" fillId="18" borderId="1" xfId="1" applyFill="1" applyBorder="1" applyAlignment="1" applyProtection="1">
      <alignment horizontal="left" vertical="center"/>
      <protection locked="0"/>
    </xf>
    <xf numFmtId="0" fontId="11" fillId="18" borderId="3" xfId="1" applyFill="1" applyBorder="1" applyAlignment="1" applyProtection="1">
      <alignment horizontal="left" vertical="center"/>
      <protection locked="0"/>
    </xf>
    <xf numFmtId="0" fontId="11" fillId="18" borderId="5" xfId="1" applyFill="1" applyBorder="1" applyAlignment="1">
      <alignment horizontal="left" vertical="center" wrapText="1"/>
    </xf>
    <xf numFmtId="0" fontId="11" fillId="18" borderId="10" xfId="1" applyFill="1" applyBorder="1" applyAlignment="1">
      <alignment horizontal="left" vertical="center" wrapText="1"/>
    </xf>
    <xf numFmtId="0" fontId="14" fillId="17" borderId="5" xfId="0" applyFont="1" applyFill="1" applyBorder="1" applyAlignment="1" applyProtection="1">
      <alignment horizontal="left" vertical="top" wrapText="1"/>
      <protection locked="0"/>
    </xf>
    <xf numFmtId="0" fontId="14" fillId="17" borderId="6" xfId="0" applyFont="1" applyFill="1" applyBorder="1" applyAlignment="1" applyProtection="1">
      <alignment horizontal="left" vertical="top" wrapText="1"/>
      <protection locked="0"/>
    </xf>
    <xf numFmtId="0" fontId="14" fillId="17" borderId="7" xfId="0" applyFont="1" applyFill="1" applyBorder="1" applyAlignment="1" applyProtection="1">
      <alignment horizontal="left" vertical="top" wrapText="1"/>
      <protection locked="0"/>
    </xf>
    <xf numFmtId="0" fontId="14" fillId="19" borderId="5" xfId="0" applyFont="1" applyFill="1" applyBorder="1" applyAlignment="1" applyProtection="1">
      <alignment horizontal="left" vertical="top" wrapText="1"/>
      <protection locked="0"/>
    </xf>
    <xf numFmtId="0" fontId="14" fillId="19" borderId="6" xfId="0" applyFont="1" applyFill="1" applyBorder="1" applyAlignment="1" applyProtection="1">
      <alignment horizontal="left" vertical="top" wrapText="1"/>
      <protection locked="0"/>
    </xf>
    <xf numFmtId="0" fontId="14" fillId="19" borderId="7" xfId="0" applyFont="1" applyFill="1" applyBorder="1" applyAlignment="1" applyProtection="1">
      <alignment horizontal="left" vertical="top" wrapText="1"/>
      <protection locked="0"/>
    </xf>
    <xf numFmtId="0" fontId="16" fillId="18" borderId="5" xfId="0" applyFont="1" applyFill="1" applyBorder="1" applyAlignment="1" applyProtection="1">
      <alignment horizontal="left" vertical="top"/>
      <protection locked="0"/>
    </xf>
    <xf numFmtId="0" fontId="16" fillId="18" borderId="6" xfId="0" applyFont="1" applyFill="1" applyBorder="1" applyAlignment="1" applyProtection="1">
      <alignment horizontal="left" vertical="top"/>
      <protection locked="0"/>
    </xf>
    <xf numFmtId="0" fontId="16" fillId="18" borderId="7" xfId="0" applyFont="1" applyFill="1" applyBorder="1" applyAlignment="1" applyProtection="1">
      <alignment horizontal="left" vertical="top"/>
      <protection locked="0"/>
    </xf>
  </cellXfs>
  <cellStyles count="3">
    <cellStyle name="Обычный" xfId="0" builtinId="0"/>
    <cellStyle name="Обычный 3" xfId="2"/>
    <cellStyle name="Обычный 4" xfId="1"/>
  </cellStyles>
  <dxfs count="0"/>
  <tableStyles count="0" defaultTableStyle="TableStyleMedium2" defaultPivotStyle="PivotStyleMedium9"/>
  <colors>
    <mruColors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6"/>
  <sheetViews>
    <sheetView tabSelected="1" view="pageBreakPreview" zoomScale="81" zoomScaleNormal="100" zoomScaleSheetLayoutView="81" workbookViewId="0">
      <pane xSplit="3" ySplit="13" topLeftCell="D71" activePane="bottomRight" state="frozen"/>
      <selection pane="topRight" activeCell="D1" sqref="D1"/>
      <selection pane="bottomLeft" activeCell="A14" sqref="A14"/>
      <selection pane="bottomRight" activeCell="I94" sqref="I94"/>
    </sheetView>
  </sheetViews>
  <sheetFormatPr defaultRowHeight="15" x14ac:dyDescent="0.25"/>
  <cols>
    <col min="1" max="1" width="5" customWidth="1"/>
    <col min="2" max="2" width="12.85546875" customWidth="1"/>
    <col min="3" max="3" width="24" customWidth="1"/>
    <col min="4" max="4" width="6" customWidth="1"/>
    <col min="5" max="5" width="10.7109375" customWidth="1"/>
    <col min="6" max="6" width="17.42578125" customWidth="1"/>
    <col min="7" max="7" width="0.140625" customWidth="1"/>
    <col min="9" max="9" width="7.140625" customWidth="1"/>
    <col min="16" max="16" width="9.140625" style="20"/>
    <col min="17" max="17" width="6.42578125" customWidth="1"/>
    <col min="18" max="18" width="5.85546875" customWidth="1"/>
    <col min="21" max="22" width="9.140625" style="15"/>
    <col min="23" max="24" width="9.140625" style="30"/>
    <col min="28" max="28" width="9.28515625" customWidth="1"/>
    <col min="29" max="32" width="9.140625" hidden="1" customWidth="1"/>
  </cols>
  <sheetData>
    <row r="1" spans="1:28" s="49" customFormat="1" x14ac:dyDescent="0.25">
      <c r="A1" s="251" t="s">
        <v>449</v>
      </c>
      <c r="B1" s="258" t="s">
        <v>0</v>
      </c>
      <c r="C1" s="259" t="s">
        <v>1</v>
      </c>
      <c r="D1" s="239" t="s">
        <v>112</v>
      </c>
      <c r="E1" s="240"/>
      <c r="F1" s="240"/>
      <c r="G1" s="241"/>
      <c r="H1" s="239" t="s">
        <v>6</v>
      </c>
      <c r="I1" s="240"/>
      <c r="J1" s="240"/>
      <c r="K1" s="240"/>
      <c r="L1" s="240"/>
      <c r="M1" s="240"/>
      <c r="N1" s="240"/>
      <c r="O1" s="240"/>
      <c r="P1" s="240"/>
      <c r="Q1" s="240"/>
      <c r="R1" s="241"/>
      <c r="S1" s="237" t="s">
        <v>19</v>
      </c>
      <c r="T1" s="238"/>
      <c r="U1" s="238"/>
      <c r="V1" s="238"/>
      <c r="W1" s="238"/>
      <c r="X1" s="238"/>
      <c r="Y1" s="238"/>
      <c r="Z1" s="238"/>
      <c r="AA1" s="238"/>
      <c r="AB1" s="238"/>
    </row>
    <row r="2" spans="1:28" s="49" customFormat="1" x14ac:dyDescent="0.25">
      <c r="A2" s="252"/>
      <c r="B2" s="258"/>
      <c r="C2" s="259"/>
      <c r="D2" s="239" t="s">
        <v>2</v>
      </c>
      <c r="E2" s="240"/>
      <c r="F2" s="240"/>
      <c r="G2" s="241"/>
      <c r="H2" s="242" t="s">
        <v>7</v>
      </c>
      <c r="I2" s="271" t="s">
        <v>350</v>
      </c>
      <c r="J2" s="242" t="s">
        <v>8</v>
      </c>
      <c r="K2" s="239" t="s">
        <v>9</v>
      </c>
      <c r="L2" s="240"/>
      <c r="M2" s="240"/>
      <c r="N2" s="240"/>
      <c r="O2" s="240"/>
      <c r="P2" s="240"/>
      <c r="Q2" s="240"/>
      <c r="R2" s="241"/>
      <c r="S2" s="237" t="s">
        <v>20</v>
      </c>
      <c r="T2" s="274"/>
      <c r="U2" s="277" t="s">
        <v>22</v>
      </c>
      <c r="V2" s="278"/>
      <c r="W2" s="278"/>
      <c r="X2" s="279"/>
      <c r="Y2" s="262" t="s">
        <v>24</v>
      </c>
      <c r="Z2" s="262"/>
      <c r="AA2" s="262"/>
      <c r="AB2" s="262"/>
    </row>
    <row r="3" spans="1:28" s="49" customFormat="1" x14ac:dyDescent="0.25">
      <c r="A3" s="252"/>
      <c r="B3" s="258"/>
      <c r="C3" s="259"/>
      <c r="D3" s="242" t="s">
        <v>3</v>
      </c>
      <c r="E3" s="242" t="s">
        <v>4</v>
      </c>
      <c r="F3" s="242" t="s">
        <v>5</v>
      </c>
      <c r="G3" s="242"/>
      <c r="H3" s="242"/>
      <c r="I3" s="272"/>
      <c r="J3" s="242"/>
      <c r="K3" s="243" t="s">
        <v>10</v>
      </c>
      <c r="L3" s="244" t="s">
        <v>11</v>
      </c>
      <c r="M3" s="244"/>
      <c r="N3" s="244"/>
      <c r="O3" s="244"/>
      <c r="P3" s="250" t="s">
        <v>16</v>
      </c>
      <c r="Q3" s="266" t="s">
        <v>17</v>
      </c>
      <c r="R3" s="242" t="s">
        <v>18</v>
      </c>
      <c r="S3" s="275" t="s">
        <v>25</v>
      </c>
      <c r="T3" s="275" t="s">
        <v>437</v>
      </c>
      <c r="U3" s="280" t="s">
        <v>442</v>
      </c>
      <c r="V3" s="280"/>
      <c r="W3" s="269" t="s">
        <v>443</v>
      </c>
      <c r="X3" s="269"/>
      <c r="Y3" s="263" t="s">
        <v>444</v>
      </c>
      <c r="Z3" s="263"/>
      <c r="AA3" s="265" t="s">
        <v>113</v>
      </c>
      <c r="AB3" s="265"/>
    </row>
    <row r="4" spans="1:28" s="49" customFormat="1" x14ac:dyDescent="0.25">
      <c r="A4" s="252"/>
      <c r="B4" s="258"/>
      <c r="C4" s="259"/>
      <c r="D4" s="242"/>
      <c r="E4" s="242"/>
      <c r="F4" s="242"/>
      <c r="G4" s="242"/>
      <c r="H4" s="242"/>
      <c r="I4" s="272"/>
      <c r="J4" s="242"/>
      <c r="K4" s="243"/>
      <c r="L4" s="245"/>
      <c r="M4" s="245"/>
      <c r="N4" s="245"/>
      <c r="O4" s="245"/>
      <c r="P4" s="250"/>
      <c r="Q4" s="267"/>
      <c r="R4" s="242"/>
      <c r="S4" s="275"/>
      <c r="T4" s="275"/>
      <c r="U4" s="281"/>
      <c r="V4" s="281"/>
      <c r="W4" s="269"/>
      <c r="X4" s="269"/>
      <c r="Y4" s="263"/>
      <c r="Z4" s="263"/>
      <c r="AA4" s="265"/>
      <c r="AB4" s="265"/>
    </row>
    <row r="5" spans="1:28" s="49" customFormat="1" x14ac:dyDescent="0.25">
      <c r="A5" s="252"/>
      <c r="B5" s="258"/>
      <c r="C5" s="259"/>
      <c r="D5" s="242"/>
      <c r="E5" s="242"/>
      <c r="F5" s="242"/>
      <c r="G5" s="242"/>
      <c r="H5" s="242"/>
      <c r="I5" s="272"/>
      <c r="J5" s="242"/>
      <c r="K5" s="243"/>
      <c r="L5" s="246" t="s">
        <v>12</v>
      </c>
      <c r="M5" s="243" t="s">
        <v>13</v>
      </c>
      <c r="N5" s="243" t="s">
        <v>14</v>
      </c>
      <c r="O5" s="243" t="s">
        <v>15</v>
      </c>
      <c r="P5" s="250"/>
      <c r="Q5" s="267"/>
      <c r="R5" s="242"/>
      <c r="S5" s="276"/>
      <c r="T5" s="275"/>
      <c r="U5" s="281"/>
      <c r="V5" s="281"/>
      <c r="W5" s="269"/>
      <c r="X5" s="269"/>
      <c r="Y5" s="264"/>
      <c r="Z5" s="264"/>
      <c r="AA5" s="265"/>
      <c r="AB5" s="265"/>
    </row>
    <row r="6" spans="1:28" s="49" customFormat="1" ht="15" customHeight="1" x14ac:dyDescent="0.25">
      <c r="A6" s="252"/>
      <c r="B6" s="258"/>
      <c r="C6" s="259"/>
      <c r="D6" s="242"/>
      <c r="E6" s="242"/>
      <c r="F6" s="242"/>
      <c r="G6" s="242"/>
      <c r="H6" s="242"/>
      <c r="I6" s="272"/>
      <c r="J6" s="242"/>
      <c r="K6" s="243"/>
      <c r="L6" s="242"/>
      <c r="M6" s="243"/>
      <c r="N6" s="243"/>
      <c r="O6" s="243"/>
      <c r="P6" s="250"/>
      <c r="Q6" s="267"/>
      <c r="R6" s="242"/>
      <c r="S6" s="249" t="s">
        <v>21</v>
      </c>
      <c r="T6" s="249" t="s">
        <v>21</v>
      </c>
      <c r="U6" s="268" t="s">
        <v>21</v>
      </c>
      <c r="V6" s="268" t="s">
        <v>23</v>
      </c>
      <c r="W6" s="270" t="s">
        <v>21</v>
      </c>
      <c r="X6" s="270" t="s">
        <v>23</v>
      </c>
      <c r="Y6" s="247" t="s">
        <v>21</v>
      </c>
      <c r="Z6" s="247" t="s">
        <v>23</v>
      </c>
      <c r="AA6" s="248" t="s">
        <v>21</v>
      </c>
      <c r="AB6" s="248" t="s">
        <v>23</v>
      </c>
    </row>
    <row r="7" spans="1:28" s="49" customFormat="1" x14ac:dyDescent="0.25">
      <c r="A7" s="252"/>
      <c r="B7" s="258"/>
      <c r="C7" s="259"/>
      <c r="D7" s="242"/>
      <c r="E7" s="242"/>
      <c r="F7" s="242"/>
      <c r="G7" s="242"/>
      <c r="H7" s="242"/>
      <c r="I7" s="272"/>
      <c r="J7" s="242"/>
      <c r="K7" s="243"/>
      <c r="L7" s="242"/>
      <c r="M7" s="243"/>
      <c r="N7" s="243"/>
      <c r="O7" s="243"/>
      <c r="P7" s="250"/>
      <c r="Q7" s="267"/>
      <c r="R7" s="242"/>
      <c r="S7" s="249"/>
      <c r="T7" s="249"/>
      <c r="U7" s="268"/>
      <c r="V7" s="268"/>
      <c r="W7" s="270"/>
      <c r="X7" s="270"/>
      <c r="Y7" s="247"/>
      <c r="Z7" s="247"/>
      <c r="AA7" s="248"/>
      <c r="AB7" s="248"/>
    </row>
    <row r="8" spans="1:28" s="49" customFormat="1" x14ac:dyDescent="0.25">
      <c r="A8" s="252"/>
      <c r="B8" s="258"/>
      <c r="C8" s="259"/>
      <c r="D8" s="242"/>
      <c r="E8" s="242"/>
      <c r="F8" s="242"/>
      <c r="G8" s="242"/>
      <c r="H8" s="242"/>
      <c r="I8" s="272"/>
      <c r="J8" s="242"/>
      <c r="K8" s="243"/>
      <c r="L8" s="242"/>
      <c r="M8" s="243"/>
      <c r="N8" s="243"/>
      <c r="O8" s="243"/>
      <c r="P8" s="250"/>
      <c r="Q8" s="267"/>
      <c r="R8" s="242"/>
      <c r="S8" s="249"/>
      <c r="T8" s="249"/>
      <c r="U8" s="268"/>
      <c r="V8" s="268"/>
      <c r="W8" s="270"/>
      <c r="X8" s="270"/>
      <c r="Y8" s="247"/>
      <c r="Z8" s="247"/>
      <c r="AA8" s="248"/>
      <c r="AB8" s="248"/>
    </row>
    <row r="9" spans="1:28" s="49" customFormat="1" x14ac:dyDescent="0.25">
      <c r="A9" s="252"/>
      <c r="B9" s="258"/>
      <c r="C9" s="259"/>
      <c r="D9" s="242"/>
      <c r="E9" s="242"/>
      <c r="F9" s="242"/>
      <c r="G9" s="242"/>
      <c r="H9" s="242"/>
      <c r="I9" s="272"/>
      <c r="J9" s="242"/>
      <c r="K9" s="243"/>
      <c r="L9" s="242"/>
      <c r="M9" s="243"/>
      <c r="N9" s="243"/>
      <c r="O9" s="243"/>
      <c r="P9" s="250"/>
      <c r="Q9" s="267"/>
      <c r="R9" s="242"/>
      <c r="S9" s="249"/>
      <c r="T9" s="249"/>
      <c r="U9" s="268"/>
      <c r="V9" s="268"/>
      <c r="W9" s="270"/>
      <c r="X9" s="270"/>
      <c r="Y9" s="247"/>
      <c r="Z9" s="247"/>
      <c r="AA9" s="248"/>
      <c r="AB9" s="248"/>
    </row>
    <row r="10" spans="1:28" s="49" customFormat="1" x14ac:dyDescent="0.25">
      <c r="A10" s="252"/>
      <c r="B10" s="258"/>
      <c r="C10" s="259"/>
      <c r="D10" s="242"/>
      <c r="E10" s="242"/>
      <c r="F10" s="242"/>
      <c r="G10" s="242"/>
      <c r="H10" s="242"/>
      <c r="I10" s="272"/>
      <c r="J10" s="242"/>
      <c r="K10" s="243"/>
      <c r="L10" s="242"/>
      <c r="M10" s="243"/>
      <c r="N10" s="243"/>
      <c r="O10" s="243"/>
      <c r="P10" s="250"/>
      <c r="Q10" s="267"/>
      <c r="R10" s="242"/>
      <c r="S10" s="249"/>
      <c r="T10" s="249"/>
      <c r="U10" s="268"/>
      <c r="V10" s="268"/>
      <c r="W10" s="270"/>
      <c r="X10" s="270"/>
      <c r="Y10" s="247"/>
      <c r="Z10" s="247"/>
      <c r="AA10" s="248"/>
      <c r="AB10" s="248"/>
    </row>
    <row r="11" spans="1:28" s="49" customFormat="1" x14ac:dyDescent="0.25">
      <c r="A11" s="252"/>
      <c r="B11" s="258"/>
      <c r="C11" s="259"/>
      <c r="D11" s="242"/>
      <c r="E11" s="242"/>
      <c r="F11" s="242"/>
      <c r="G11" s="242"/>
      <c r="H11" s="242"/>
      <c r="I11" s="272"/>
      <c r="J11" s="242"/>
      <c r="K11" s="243"/>
      <c r="L11" s="242"/>
      <c r="M11" s="243"/>
      <c r="N11" s="243"/>
      <c r="O11" s="243"/>
      <c r="P11" s="250"/>
      <c r="Q11" s="267"/>
      <c r="R11" s="242"/>
      <c r="S11" s="249"/>
      <c r="T11" s="249"/>
      <c r="U11" s="268"/>
      <c r="V11" s="268"/>
      <c r="W11" s="270"/>
      <c r="X11" s="270"/>
      <c r="Y11" s="247"/>
      <c r="Z11" s="247"/>
      <c r="AA11" s="248"/>
      <c r="AB11" s="248"/>
    </row>
    <row r="12" spans="1:28" s="49" customFormat="1" x14ac:dyDescent="0.25">
      <c r="A12" s="253"/>
      <c r="B12" s="258"/>
      <c r="C12" s="259"/>
      <c r="D12" s="242"/>
      <c r="E12" s="242"/>
      <c r="F12" s="242"/>
      <c r="G12" s="242"/>
      <c r="H12" s="242"/>
      <c r="I12" s="273"/>
      <c r="J12" s="242"/>
      <c r="K12" s="243"/>
      <c r="L12" s="242"/>
      <c r="M12" s="243"/>
      <c r="N12" s="243"/>
      <c r="O12" s="243"/>
      <c r="P12" s="250"/>
      <c r="Q12" s="246"/>
      <c r="R12" s="242"/>
      <c r="S12" s="249"/>
      <c r="T12" s="249"/>
      <c r="U12" s="268"/>
      <c r="V12" s="268"/>
      <c r="W12" s="270"/>
      <c r="X12" s="270"/>
      <c r="Y12" s="247"/>
      <c r="Z12" s="247"/>
      <c r="AA12" s="248"/>
      <c r="AB12" s="248"/>
    </row>
    <row r="13" spans="1:28" s="49" customFormat="1" x14ac:dyDescent="0.25">
      <c r="A13" s="2"/>
      <c r="B13" s="3">
        <v>1</v>
      </c>
      <c r="C13" s="13">
        <v>2</v>
      </c>
      <c r="D13" s="3">
        <v>3</v>
      </c>
      <c r="E13" s="3">
        <v>4</v>
      </c>
      <c r="F13" s="245">
        <v>5</v>
      </c>
      <c r="G13" s="245"/>
      <c r="H13" s="3">
        <v>6</v>
      </c>
      <c r="I13" s="3"/>
      <c r="J13" s="3">
        <v>7</v>
      </c>
      <c r="K13" s="3">
        <v>8</v>
      </c>
      <c r="L13" s="3">
        <v>9</v>
      </c>
      <c r="M13" s="3">
        <v>10</v>
      </c>
      <c r="N13" s="3">
        <v>11</v>
      </c>
      <c r="O13" s="3">
        <v>12</v>
      </c>
      <c r="P13" s="17">
        <v>13</v>
      </c>
      <c r="Q13" s="3">
        <v>14</v>
      </c>
      <c r="R13" s="3">
        <v>15</v>
      </c>
      <c r="S13" s="74">
        <v>16</v>
      </c>
      <c r="T13" s="74">
        <v>17</v>
      </c>
      <c r="U13" s="24">
        <v>18</v>
      </c>
      <c r="V13" s="24">
        <v>19</v>
      </c>
      <c r="W13" s="27">
        <v>20</v>
      </c>
      <c r="X13" s="27">
        <v>21</v>
      </c>
      <c r="Y13" s="31">
        <v>22</v>
      </c>
      <c r="Z13" s="31">
        <v>23</v>
      </c>
      <c r="AA13" s="21">
        <v>24</v>
      </c>
      <c r="AB13" s="21">
        <v>25</v>
      </c>
    </row>
    <row r="14" spans="1:28" s="51" customFormat="1" ht="25.5" x14ac:dyDescent="0.25">
      <c r="A14" s="39"/>
      <c r="B14" s="39" t="s">
        <v>26</v>
      </c>
      <c r="C14" s="40" t="s">
        <v>27</v>
      </c>
      <c r="D14" s="39">
        <v>1</v>
      </c>
      <c r="E14" s="39">
        <v>10</v>
      </c>
      <c r="F14" s="254">
        <v>3</v>
      </c>
      <c r="G14" s="255"/>
      <c r="H14" s="39">
        <f>H15</f>
        <v>1476</v>
      </c>
      <c r="I14" s="39">
        <f t="shared" ref="I14:AB14" si="0">I15</f>
        <v>0</v>
      </c>
      <c r="J14" s="39">
        <f t="shared" si="0"/>
        <v>0</v>
      </c>
      <c r="K14" s="39">
        <f t="shared" si="0"/>
        <v>1476</v>
      </c>
      <c r="L14" s="39">
        <f t="shared" si="0"/>
        <v>654</v>
      </c>
      <c r="M14" s="39">
        <f t="shared" si="0"/>
        <v>750</v>
      </c>
      <c r="N14" s="39">
        <f t="shared" si="0"/>
        <v>0</v>
      </c>
      <c r="O14" s="39">
        <f t="shared" si="0"/>
        <v>22</v>
      </c>
      <c r="P14" s="39">
        <f t="shared" si="0"/>
        <v>0</v>
      </c>
      <c r="Q14" s="39">
        <f t="shared" si="0"/>
        <v>0</v>
      </c>
      <c r="R14" s="39">
        <f t="shared" si="0"/>
        <v>0</v>
      </c>
      <c r="S14" s="39">
        <f t="shared" si="0"/>
        <v>612</v>
      </c>
      <c r="T14" s="39">
        <f t="shared" si="0"/>
        <v>864</v>
      </c>
      <c r="U14" s="39">
        <f t="shared" si="0"/>
        <v>0</v>
      </c>
      <c r="V14" s="39">
        <f t="shared" si="0"/>
        <v>0</v>
      </c>
      <c r="W14" s="39">
        <f t="shared" si="0"/>
        <v>0</v>
      </c>
      <c r="X14" s="39">
        <f t="shared" si="0"/>
        <v>0</v>
      </c>
      <c r="Y14" s="39">
        <f t="shared" si="0"/>
        <v>0</v>
      </c>
      <c r="Z14" s="39">
        <f t="shared" si="0"/>
        <v>0</v>
      </c>
      <c r="AA14" s="39">
        <f t="shared" si="0"/>
        <v>0</v>
      </c>
      <c r="AB14" s="39">
        <f t="shared" si="0"/>
        <v>0</v>
      </c>
    </row>
    <row r="15" spans="1:28" s="50" customFormat="1" ht="51.75" customHeight="1" x14ac:dyDescent="0.25">
      <c r="A15" s="16"/>
      <c r="B15" s="16"/>
      <c r="C15" s="48" t="s">
        <v>351</v>
      </c>
      <c r="D15" s="16">
        <v>1</v>
      </c>
      <c r="E15" s="16">
        <v>10</v>
      </c>
      <c r="F15" s="256">
        <v>3</v>
      </c>
      <c r="G15" s="257"/>
      <c r="H15" s="16">
        <f>H16+H17+H18+H19+H20+H21+H22+H23+H24+H25+H26+H27+H28+H29</f>
        <v>1476</v>
      </c>
      <c r="I15" s="16">
        <f t="shared" ref="I15:AB15" si="1">I16+I17+I18+I19+I20+I21+I22+I23+I24+I25+I26+I27+I28+I29</f>
        <v>0</v>
      </c>
      <c r="J15" s="16">
        <f t="shared" si="1"/>
        <v>0</v>
      </c>
      <c r="K15" s="16">
        <f t="shared" si="1"/>
        <v>1476</v>
      </c>
      <c r="L15" s="16">
        <f t="shared" si="1"/>
        <v>654</v>
      </c>
      <c r="M15" s="16">
        <f t="shared" si="1"/>
        <v>750</v>
      </c>
      <c r="N15" s="16">
        <f t="shared" si="1"/>
        <v>0</v>
      </c>
      <c r="O15" s="16">
        <f t="shared" si="1"/>
        <v>22</v>
      </c>
      <c r="P15" s="16">
        <f t="shared" si="1"/>
        <v>0</v>
      </c>
      <c r="Q15" s="16">
        <f t="shared" si="1"/>
        <v>0</v>
      </c>
      <c r="R15" s="16">
        <f t="shared" si="1"/>
        <v>0</v>
      </c>
      <c r="S15" s="16">
        <f t="shared" si="1"/>
        <v>612</v>
      </c>
      <c r="T15" s="16">
        <f t="shared" si="1"/>
        <v>864</v>
      </c>
      <c r="U15" s="16">
        <f t="shared" si="1"/>
        <v>0</v>
      </c>
      <c r="V15" s="16">
        <f t="shared" si="1"/>
        <v>0</v>
      </c>
      <c r="W15" s="16">
        <f t="shared" si="1"/>
        <v>0</v>
      </c>
      <c r="X15" s="16">
        <f t="shared" si="1"/>
        <v>0</v>
      </c>
      <c r="Y15" s="16">
        <f t="shared" si="1"/>
        <v>0</v>
      </c>
      <c r="Z15" s="16">
        <f t="shared" si="1"/>
        <v>0</v>
      </c>
      <c r="AA15" s="16">
        <f t="shared" si="1"/>
        <v>0</v>
      </c>
      <c r="AB15" s="16">
        <f t="shared" si="1"/>
        <v>0</v>
      </c>
    </row>
    <row r="16" spans="1:28" s="49" customFormat="1" x14ac:dyDescent="0.25">
      <c r="A16" s="1">
        <v>1</v>
      </c>
      <c r="B16" s="218" t="s">
        <v>352</v>
      </c>
      <c r="C16" s="218" t="s">
        <v>429</v>
      </c>
      <c r="D16" s="1"/>
      <c r="E16" s="1"/>
      <c r="F16" s="260">
        <v>2</v>
      </c>
      <c r="G16" s="261"/>
      <c r="H16" s="217">
        <v>72</v>
      </c>
      <c r="I16" s="1"/>
      <c r="J16" s="1"/>
      <c r="K16" s="217">
        <v>72</v>
      </c>
      <c r="L16" s="217">
        <v>30</v>
      </c>
      <c r="M16" s="8">
        <v>36</v>
      </c>
      <c r="N16" s="1">
        <v>0</v>
      </c>
      <c r="O16" s="1"/>
      <c r="P16" s="19">
        <v>0</v>
      </c>
      <c r="Q16" s="1"/>
      <c r="R16" s="12"/>
      <c r="S16" s="75">
        <v>34</v>
      </c>
      <c r="T16" s="75">
        <v>38</v>
      </c>
      <c r="U16" s="26"/>
      <c r="V16" s="26"/>
      <c r="W16" s="29"/>
      <c r="X16" s="29"/>
      <c r="Y16" s="33"/>
      <c r="Z16" s="33"/>
      <c r="AA16" s="23"/>
      <c r="AB16" s="23"/>
    </row>
    <row r="17" spans="1:28" s="49" customFormat="1" x14ac:dyDescent="0.25">
      <c r="A17" s="1">
        <v>1</v>
      </c>
      <c r="B17" s="218" t="s">
        <v>353</v>
      </c>
      <c r="C17" s="218" t="s">
        <v>430</v>
      </c>
      <c r="D17" s="1"/>
      <c r="E17" s="1">
        <v>2</v>
      </c>
      <c r="F17" s="260"/>
      <c r="G17" s="261"/>
      <c r="H17" s="217">
        <v>108</v>
      </c>
      <c r="I17" s="1"/>
      <c r="J17" s="1"/>
      <c r="K17" s="217">
        <v>108</v>
      </c>
      <c r="L17" s="217">
        <v>52</v>
      </c>
      <c r="M17" s="8">
        <v>54</v>
      </c>
      <c r="N17" s="1">
        <v>0</v>
      </c>
      <c r="O17" s="1">
        <v>2</v>
      </c>
      <c r="P17" s="19">
        <v>0</v>
      </c>
      <c r="Q17" s="1"/>
      <c r="R17" s="12"/>
      <c r="S17" s="75">
        <v>51</v>
      </c>
      <c r="T17" s="75">
        <v>57</v>
      </c>
      <c r="U17" s="26"/>
      <c r="V17" s="26"/>
      <c r="W17" s="29"/>
      <c r="X17" s="29"/>
      <c r="Y17" s="33"/>
      <c r="Z17" s="33"/>
      <c r="AA17" s="23"/>
      <c r="AB17" s="23"/>
    </row>
    <row r="18" spans="1:28" s="49" customFormat="1" x14ac:dyDescent="0.25">
      <c r="A18" s="1">
        <v>1</v>
      </c>
      <c r="B18" s="218" t="s">
        <v>431</v>
      </c>
      <c r="C18" s="218" t="s">
        <v>418</v>
      </c>
      <c r="D18" s="1"/>
      <c r="E18" s="5">
        <v>2</v>
      </c>
      <c r="F18" s="260"/>
      <c r="G18" s="261"/>
      <c r="H18" s="217">
        <v>136</v>
      </c>
      <c r="I18" s="1"/>
      <c r="J18" s="1"/>
      <c r="K18" s="217">
        <v>136</v>
      </c>
      <c r="L18" s="217">
        <v>90</v>
      </c>
      <c r="M18" s="8">
        <v>44</v>
      </c>
      <c r="N18" s="1">
        <v>0</v>
      </c>
      <c r="O18" s="1">
        <v>2</v>
      </c>
      <c r="P18" s="19">
        <v>0</v>
      </c>
      <c r="Q18" s="1"/>
      <c r="R18" s="12"/>
      <c r="S18" s="75">
        <v>68</v>
      </c>
      <c r="T18" s="75">
        <v>68</v>
      </c>
      <c r="U18" s="26"/>
      <c r="V18" s="26"/>
      <c r="W18" s="29"/>
      <c r="X18" s="29"/>
      <c r="Y18" s="33"/>
      <c r="Z18" s="33"/>
      <c r="AA18" s="23"/>
      <c r="AB18" s="23"/>
    </row>
    <row r="19" spans="1:28" s="49" customFormat="1" x14ac:dyDescent="0.25">
      <c r="A19" s="1">
        <v>1</v>
      </c>
      <c r="B19" s="218" t="s">
        <v>354</v>
      </c>
      <c r="C19" s="218" t="s">
        <v>428</v>
      </c>
      <c r="D19" s="1"/>
      <c r="E19" s="1">
        <v>2</v>
      </c>
      <c r="F19" s="260"/>
      <c r="G19" s="261"/>
      <c r="H19" s="217">
        <v>72</v>
      </c>
      <c r="I19" s="1"/>
      <c r="J19" s="1"/>
      <c r="K19" s="217">
        <v>72</v>
      </c>
      <c r="L19" s="217">
        <v>36</v>
      </c>
      <c r="M19" s="8">
        <v>34</v>
      </c>
      <c r="N19" s="1">
        <v>0</v>
      </c>
      <c r="O19" s="1">
        <v>2</v>
      </c>
      <c r="P19" s="19">
        <v>0</v>
      </c>
      <c r="Q19" s="1"/>
      <c r="R19" s="12"/>
      <c r="S19" s="75"/>
      <c r="T19" s="75">
        <v>72</v>
      </c>
      <c r="U19" s="26"/>
      <c r="V19" s="26"/>
      <c r="W19" s="29"/>
      <c r="X19" s="29"/>
      <c r="Y19" s="33"/>
      <c r="Z19" s="33"/>
      <c r="AA19" s="23"/>
      <c r="AB19" s="23"/>
    </row>
    <row r="20" spans="1:28" s="49" customFormat="1" x14ac:dyDescent="0.25">
      <c r="A20" s="1">
        <v>1</v>
      </c>
      <c r="B20" s="218" t="s">
        <v>355</v>
      </c>
      <c r="C20" s="218" t="s">
        <v>419</v>
      </c>
      <c r="D20" s="1"/>
      <c r="E20" s="5">
        <v>2</v>
      </c>
      <c r="F20" s="260"/>
      <c r="G20" s="261"/>
      <c r="H20" s="217">
        <v>72</v>
      </c>
      <c r="I20" s="1"/>
      <c r="J20" s="1"/>
      <c r="K20" s="217">
        <v>72</v>
      </c>
      <c r="L20" s="217">
        <v>42</v>
      </c>
      <c r="M20" s="8">
        <v>28</v>
      </c>
      <c r="N20" s="1">
        <v>0</v>
      </c>
      <c r="O20" s="1">
        <v>2</v>
      </c>
      <c r="P20" s="19">
        <v>0</v>
      </c>
      <c r="Q20" s="1"/>
      <c r="R20" s="12"/>
      <c r="S20" s="75">
        <v>34</v>
      </c>
      <c r="T20" s="75">
        <v>38</v>
      </c>
      <c r="U20" s="26"/>
      <c r="V20" s="26"/>
      <c r="W20" s="29"/>
      <c r="X20" s="29"/>
      <c r="Y20" s="33"/>
      <c r="Z20" s="33"/>
      <c r="AA20" s="23"/>
      <c r="AB20" s="23"/>
    </row>
    <row r="21" spans="1:28" s="49" customFormat="1" x14ac:dyDescent="0.25">
      <c r="A21" s="1">
        <v>1</v>
      </c>
      <c r="B21" s="218" t="s">
        <v>356</v>
      </c>
      <c r="C21" s="218" t="s">
        <v>420</v>
      </c>
      <c r="D21" s="1"/>
      <c r="E21" s="1">
        <v>2</v>
      </c>
      <c r="F21" s="260"/>
      <c r="G21" s="261"/>
      <c r="H21" s="217">
        <v>108</v>
      </c>
      <c r="I21" s="1"/>
      <c r="J21" s="1"/>
      <c r="K21" s="217">
        <v>108</v>
      </c>
      <c r="L21" s="217"/>
      <c r="M21" s="8">
        <v>106</v>
      </c>
      <c r="N21" s="1">
        <v>0</v>
      </c>
      <c r="O21" s="1">
        <v>2</v>
      </c>
      <c r="P21" s="19">
        <v>0</v>
      </c>
      <c r="Q21" s="1"/>
      <c r="R21" s="12"/>
      <c r="S21" s="75">
        <v>51</v>
      </c>
      <c r="T21" s="75">
        <v>57</v>
      </c>
      <c r="U21" s="26"/>
      <c r="V21" s="26"/>
      <c r="W21" s="29"/>
      <c r="X21" s="29"/>
      <c r="Y21" s="33"/>
      <c r="Z21" s="33"/>
      <c r="AA21" s="23"/>
      <c r="AB21" s="23"/>
    </row>
    <row r="22" spans="1:28" s="49" customFormat="1" x14ac:dyDescent="0.25">
      <c r="A22" s="1">
        <v>1</v>
      </c>
      <c r="B22" s="218" t="s">
        <v>357</v>
      </c>
      <c r="C22" s="218" t="s">
        <v>421</v>
      </c>
      <c r="D22" s="1"/>
      <c r="E22" s="1"/>
      <c r="F22" s="12">
        <v>2</v>
      </c>
      <c r="G22" s="8"/>
      <c r="H22" s="217">
        <v>268</v>
      </c>
      <c r="I22" s="1"/>
      <c r="J22" s="1"/>
      <c r="K22" s="217">
        <v>268</v>
      </c>
      <c r="L22" s="217">
        <v>176</v>
      </c>
      <c r="M22" s="8">
        <v>86</v>
      </c>
      <c r="N22" s="1">
        <v>0</v>
      </c>
      <c r="O22" s="1"/>
      <c r="P22" s="19">
        <v>0</v>
      </c>
      <c r="Q22" s="1"/>
      <c r="R22" s="12"/>
      <c r="S22" s="75">
        <v>68</v>
      </c>
      <c r="T22" s="75">
        <v>200</v>
      </c>
      <c r="U22" s="26"/>
      <c r="V22" s="26"/>
      <c r="W22" s="29"/>
      <c r="X22" s="29"/>
      <c r="Y22" s="33"/>
      <c r="Z22" s="33"/>
      <c r="AA22" s="23"/>
      <c r="AB22" s="23"/>
    </row>
    <row r="23" spans="1:28" s="49" customFormat="1" x14ac:dyDescent="0.25">
      <c r="A23" s="1">
        <v>1</v>
      </c>
      <c r="B23" s="218" t="s">
        <v>358</v>
      </c>
      <c r="C23" s="218" t="s">
        <v>412</v>
      </c>
      <c r="D23" s="1"/>
      <c r="E23" s="1">
        <v>2</v>
      </c>
      <c r="F23" s="260"/>
      <c r="G23" s="261"/>
      <c r="H23" s="217">
        <v>108</v>
      </c>
      <c r="I23" s="1"/>
      <c r="J23" s="1"/>
      <c r="K23" s="217">
        <v>108</v>
      </c>
      <c r="L23" s="217">
        <v>34</v>
      </c>
      <c r="M23" s="8">
        <v>72</v>
      </c>
      <c r="N23" s="1">
        <v>0</v>
      </c>
      <c r="O23" s="1">
        <v>2</v>
      </c>
      <c r="P23" s="19">
        <v>0</v>
      </c>
      <c r="Q23" s="1"/>
      <c r="R23" s="12"/>
      <c r="S23" s="75">
        <v>34</v>
      </c>
      <c r="T23" s="75">
        <v>74</v>
      </c>
      <c r="U23" s="26"/>
      <c r="V23" s="26"/>
      <c r="W23" s="29"/>
      <c r="X23" s="29"/>
      <c r="Y23" s="33"/>
      <c r="Z23" s="33"/>
      <c r="AA23" s="23"/>
      <c r="AB23" s="23"/>
    </row>
    <row r="24" spans="1:28" s="49" customFormat="1" x14ac:dyDescent="0.25">
      <c r="A24" s="1">
        <v>1</v>
      </c>
      <c r="B24" s="218" t="s">
        <v>422</v>
      </c>
      <c r="C24" s="218" t="s">
        <v>423</v>
      </c>
      <c r="D24" s="1"/>
      <c r="E24" s="1">
        <v>2</v>
      </c>
      <c r="F24" s="12"/>
      <c r="G24" s="8"/>
      <c r="H24" s="1">
        <v>108</v>
      </c>
      <c r="I24" s="1"/>
      <c r="J24" s="1"/>
      <c r="K24" s="1">
        <v>108</v>
      </c>
      <c r="L24" s="1">
        <v>8</v>
      </c>
      <c r="M24" s="1">
        <v>98</v>
      </c>
      <c r="N24" s="1">
        <v>0</v>
      </c>
      <c r="O24" s="1">
        <v>2</v>
      </c>
      <c r="P24" s="19">
        <v>0</v>
      </c>
      <c r="Q24" s="1"/>
      <c r="R24" s="12"/>
      <c r="S24" s="75">
        <v>51</v>
      </c>
      <c r="T24" s="75">
        <v>57</v>
      </c>
      <c r="U24" s="26"/>
      <c r="V24" s="26"/>
      <c r="W24" s="29"/>
      <c r="X24" s="29"/>
      <c r="Y24" s="33"/>
      <c r="Z24" s="33"/>
      <c r="AA24" s="23"/>
      <c r="AB24" s="23"/>
    </row>
    <row r="25" spans="1:28" s="49" customFormat="1" ht="30" x14ac:dyDescent="0.25">
      <c r="A25" s="1">
        <v>1</v>
      </c>
      <c r="B25" s="218" t="s">
        <v>359</v>
      </c>
      <c r="C25" s="218" t="s">
        <v>440</v>
      </c>
      <c r="D25" s="1"/>
      <c r="E25" s="1">
        <v>1</v>
      </c>
      <c r="F25" s="260"/>
      <c r="G25" s="261"/>
      <c r="H25" s="1">
        <v>68</v>
      </c>
      <c r="I25" s="1"/>
      <c r="J25" s="1"/>
      <c r="K25" s="1">
        <v>68</v>
      </c>
      <c r="L25" s="1">
        <v>20</v>
      </c>
      <c r="M25" s="1">
        <v>46</v>
      </c>
      <c r="N25" s="1">
        <v>0</v>
      </c>
      <c r="O25" s="1">
        <v>2</v>
      </c>
      <c r="P25" s="19">
        <v>0</v>
      </c>
      <c r="Q25" s="1"/>
      <c r="R25" s="12"/>
      <c r="S25" s="75">
        <v>68</v>
      </c>
      <c r="T25" s="75"/>
      <c r="U25" s="26"/>
      <c r="V25" s="26"/>
      <c r="W25" s="29"/>
      <c r="X25" s="29"/>
      <c r="Y25" s="33"/>
      <c r="Z25" s="33"/>
      <c r="AA25" s="23"/>
      <c r="AB25" s="23"/>
    </row>
    <row r="26" spans="1:28" s="49" customFormat="1" x14ac:dyDescent="0.25">
      <c r="A26" s="1">
        <v>1</v>
      </c>
      <c r="B26" s="218" t="s">
        <v>360</v>
      </c>
      <c r="C26" s="218" t="s">
        <v>413</v>
      </c>
      <c r="D26" s="1"/>
      <c r="E26" s="1">
        <v>2</v>
      </c>
      <c r="F26" s="260"/>
      <c r="G26" s="261"/>
      <c r="H26" s="1">
        <v>108</v>
      </c>
      <c r="I26" s="1"/>
      <c r="J26" s="1"/>
      <c r="K26" s="1">
        <v>108</v>
      </c>
      <c r="L26" s="1">
        <v>84</v>
      </c>
      <c r="M26" s="1">
        <v>22</v>
      </c>
      <c r="N26" s="1"/>
      <c r="O26" s="1">
        <v>2</v>
      </c>
      <c r="P26" s="19">
        <v>0</v>
      </c>
      <c r="Q26" s="1"/>
      <c r="R26" s="12"/>
      <c r="S26" s="75">
        <v>51</v>
      </c>
      <c r="T26" s="75">
        <v>57</v>
      </c>
      <c r="U26" s="26"/>
      <c r="V26" s="26"/>
      <c r="W26" s="29"/>
      <c r="X26" s="29"/>
      <c r="Y26" s="33"/>
      <c r="Z26" s="33"/>
      <c r="AA26" s="23"/>
      <c r="AB26" s="23"/>
    </row>
    <row r="27" spans="1:28" s="49" customFormat="1" x14ac:dyDescent="0.25">
      <c r="A27" s="1">
        <v>1</v>
      </c>
      <c r="B27" s="218" t="s">
        <v>361</v>
      </c>
      <c r="C27" s="218" t="s">
        <v>424</v>
      </c>
      <c r="D27" s="1"/>
      <c r="E27" s="1">
        <v>2</v>
      </c>
      <c r="F27" s="12"/>
      <c r="G27" s="8">
        <v>2</v>
      </c>
      <c r="H27" s="1">
        <v>72</v>
      </c>
      <c r="I27" s="1"/>
      <c r="J27" s="1"/>
      <c r="K27" s="1">
        <v>72</v>
      </c>
      <c r="L27" s="1">
        <v>32</v>
      </c>
      <c r="M27" s="1">
        <v>38</v>
      </c>
      <c r="N27" s="1">
        <v>0</v>
      </c>
      <c r="O27" s="1">
        <v>2</v>
      </c>
      <c r="P27" s="19">
        <v>0</v>
      </c>
      <c r="Q27" s="1"/>
      <c r="R27" s="1"/>
      <c r="S27" s="75">
        <v>34</v>
      </c>
      <c r="T27" s="75">
        <v>38</v>
      </c>
      <c r="U27" s="26"/>
      <c r="V27" s="26"/>
      <c r="W27" s="29"/>
      <c r="X27" s="29"/>
      <c r="Y27" s="33"/>
      <c r="Z27" s="33"/>
      <c r="AA27" s="23"/>
      <c r="AB27" s="23"/>
    </row>
    <row r="28" spans="1:28" s="49" customFormat="1" ht="18" customHeight="1" x14ac:dyDescent="0.25">
      <c r="A28" s="1">
        <v>1</v>
      </c>
      <c r="B28" s="218" t="s">
        <v>425</v>
      </c>
      <c r="C28" s="218" t="s">
        <v>426</v>
      </c>
      <c r="D28" s="1"/>
      <c r="E28" s="1"/>
      <c r="F28" s="260">
        <v>2</v>
      </c>
      <c r="G28" s="261"/>
      <c r="H28" s="1">
        <v>144</v>
      </c>
      <c r="I28" s="1"/>
      <c r="J28" s="1"/>
      <c r="K28" s="1">
        <v>144</v>
      </c>
      <c r="L28" s="1">
        <v>50</v>
      </c>
      <c r="M28" s="1">
        <v>86</v>
      </c>
      <c r="N28" s="1"/>
      <c r="O28" s="1"/>
      <c r="P28" s="19">
        <v>0</v>
      </c>
      <c r="Q28" s="1"/>
      <c r="R28" s="12"/>
      <c r="S28" s="75">
        <v>68</v>
      </c>
      <c r="T28" s="75">
        <v>76</v>
      </c>
      <c r="U28" s="26"/>
      <c r="V28" s="26"/>
      <c r="W28" s="29"/>
      <c r="X28" s="29"/>
      <c r="Y28" s="33"/>
      <c r="Z28" s="33"/>
      <c r="AA28" s="23"/>
      <c r="AB28" s="23"/>
    </row>
    <row r="29" spans="1:28" s="49" customFormat="1" ht="21.75" customHeight="1" x14ac:dyDescent="0.25">
      <c r="A29" s="1">
        <v>1</v>
      </c>
      <c r="B29" s="218"/>
      <c r="C29" s="218" t="s">
        <v>427</v>
      </c>
      <c r="D29" s="1">
        <v>2</v>
      </c>
      <c r="E29" s="1"/>
      <c r="F29" s="12"/>
      <c r="G29" s="8"/>
      <c r="H29" s="1">
        <v>32</v>
      </c>
      <c r="I29" s="1"/>
      <c r="J29" s="1"/>
      <c r="K29" s="1">
        <v>32</v>
      </c>
      <c r="L29" s="1"/>
      <c r="M29" s="1"/>
      <c r="N29" s="1"/>
      <c r="O29" s="1">
        <v>2</v>
      </c>
      <c r="P29" s="19">
        <v>0</v>
      </c>
      <c r="Q29" s="1"/>
      <c r="R29" s="1"/>
      <c r="S29" s="75"/>
      <c r="T29" s="75">
        <v>32</v>
      </c>
      <c r="U29" s="26"/>
      <c r="V29" s="26"/>
      <c r="W29" s="29"/>
      <c r="X29" s="29"/>
      <c r="Y29" s="33"/>
      <c r="Z29" s="33"/>
      <c r="AA29" s="23"/>
      <c r="AB29" s="23"/>
    </row>
    <row r="30" spans="1:28" s="213" customFormat="1" ht="28.5" x14ac:dyDescent="0.2">
      <c r="A30" s="212"/>
      <c r="B30" s="212" t="s">
        <v>110</v>
      </c>
      <c r="C30" s="219" t="s">
        <v>126</v>
      </c>
      <c r="D30" s="212">
        <f t="shared" ref="D30:G30" si="2">D31+D40+D60</f>
        <v>8</v>
      </c>
      <c r="E30" s="212">
        <f t="shared" si="2"/>
        <v>23</v>
      </c>
      <c r="F30" s="212">
        <f t="shared" si="2"/>
        <v>13</v>
      </c>
      <c r="G30" s="212">
        <f t="shared" si="2"/>
        <v>0</v>
      </c>
      <c r="H30" s="212">
        <f t="shared" ref="H30:AB30" si="3">H31+H40+H60</f>
        <v>2592</v>
      </c>
      <c r="I30" s="212">
        <f t="shared" si="3"/>
        <v>900</v>
      </c>
      <c r="J30" s="212">
        <f t="shared" si="3"/>
        <v>132</v>
      </c>
      <c r="K30" s="212">
        <f t="shared" si="3"/>
        <v>1524</v>
      </c>
      <c r="L30" s="212">
        <f t="shared" si="3"/>
        <v>502</v>
      </c>
      <c r="M30" s="212">
        <f t="shared" si="3"/>
        <v>1024</v>
      </c>
      <c r="N30" s="212">
        <f t="shared" si="3"/>
        <v>20</v>
      </c>
      <c r="O30" s="212">
        <f t="shared" si="3"/>
        <v>36</v>
      </c>
      <c r="P30" s="212">
        <f t="shared" si="3"/>
        <v>900</v>
      </c>
      <c r="Q30" s="212">
        <f t="shared" si="3"/>
        <v>0</v>
      </c>
      <c r="R30" s="212">
        <f t="shared" si="3"/>
        <v>0</v>
      </c>
      <c r="S30" s="212">
        <f t="shared" si="3"/>
        <v>0</v>
      </c>
      <c r="T30" s="212">
        <f t="shared" si="3"/>
        <v>0</v>
      </c>
      <c r="U30" s="212">
        <f t="shared" si="3"/>
        <v>536</v>
      </c>
      <c r="V30" s="212">
        <f t="shared" si="3"/>
        <v>40</v>
      </c>
      <c r="W30" s="212">
        <f t="shared" si="3"/>
        <v>766</v>
      </c>
      <c r="X30" s="212">
        <f t="shared" si="3"/>
        <v>58</v>
      </c>
      <c r="Y30" s="212">
        <f t="shared" si="3"/>
        <v>564</v>
      </c>
      <c r="Z30" s="212">
        <f t="shared" si="3"/>
        <v>12</v>
      </c>
      <c r="AA30" s="212">
        <f t="shared" si="3"/>
        <v>582</v>
      </c>
      <c r="AB30" s="212">
        <f t="shared" si="3"/>
        <v>22</v>
      </c>
    </row>
    <row r="31" spans="1:28" s="52" customFormat="1" ht="28.5" x14ac:dyDescent="0.25">
      <c r="A31" s="41"/>
      <c r="B31" s="41" t="s">
        <v>369</v>
      </c>
      <c r="C31" s="220" t="s">
        <v>363</v>
      </c>
      <c r="D31" s="41">
        <v>6</v>
      </c>
      <c r="E31" s="41">
        <v>6</v>
      </c>
      <c r="F31" s="288">
        <v>0</v>
      </c>
      <c r="G31" s="289"/>
      <c r="H31" s="41">
        <f>H32+H33+H34+H35+H36+H37</f>
        <v>366</v>
      </c>
      <c r="I31" s="41">
        <f t="shared" ref="I31:AB31" si="4">I32+I33+I34+I35+I36+I37</f>
        <v>0</v>
      </c>
      <c r="J31" s="41">
        <f t="shared" si="4"/>
        <v>14</v>
      </c>
      <c r="K31" s="41">
        <f t="shared" si="4"/>
        <v>352</v>
      </c>
      <c r="L31" s="41">
        <f t="shared" si="4"/>
        <v>86</v>
      </c>
      <c r="M31" s="41">
        <f t="shared" si="4"/>
        <v>256</v>
      </c>
      <c r="N31" s="41">
        <f t="shared" si="4"/>
        <v>0</v>
      </c>
      <c r="O31" s="41">
        <f t="shared" si="4"/>
        <v>10</v>
      </c>
      <c r="P31" s="41">
        <f t="shared" si="4"/>
        <v>0</v>
      </c>
      <c r="Q31" s="41">
        <f t="shared" si="4"/>
        <v>0</v>
      </c>
      <c r="R31" s="41">
        <f t="shared" si="4"/>
        <v>0</v>
      </c>
      <c r="S31" s="41">
        <f t="shared" si="4"/>
        <v>0</v>
      </c>
      <c r="T31" s="41">
        <f t="shared" si="4"/>
        <v>0</v>
      </c>
      <c r="U31" s="41">
        <f t="shared" si="4"/>
        <v>60</v>
      </c>
      <c r="V31" s="41">
        <f t="shared" si="4"/>
        <v>0</v>
      </c>
      <c r="W31" s="41">
        <f t="shared" si="4"/>
        <v>184</v>
      </c>
      <c r="X31" s="41">
        <f t="shared" si="4"/>
        <v>14</v>
      </c>
      <c r="Y31" s="41">
        <f t="shared" si="4"/>
        <v>48</v>
      </c>
      <c r="Z31" s="41">
        <f t="shared" si="4"/>
        <v>0</v>
      </c>
      <c r="AA31" s="41">
        <f t="shared" si="4"/>
        <v>60</v>
      </c>
      <c r="AB31" s="41">
        <f t="shared" si="4"/>
        <v>0</v>
      </c>
    </row>
    <row r="32" spans="1:28" s="49" customFormat="1" x14ac:dyDescent="0.25">
      <c r="A32" s="1">
        <v>2</v>
      </c>
      <c r="B32" s="218" t="s">
        <v>432</v>
      </c>
      <c r="C32" s="218" t="s">
        <v>362</v>
      </c>
      <c r="D32" s="1"/>
      <c r="E32" s="60">
        <v>4</v>
      </c>
      <c r="F32" s="260"/>
      <c r="G32" s="261"/>
      <c r="H32" s="1">
        <v>46</v>
      </c>
      <c r="I32" s="1"/>
      <c r="J32" s="1">
        <v>8</v>
      </c>
      <c r="K32" s="1">
        <v>38</v>
      </c>
      <c r="L32" s="1">
        <v>28</v>
      </c>
      <c r="M32" s="1">
        <v>10</v>
      </c>
      <c r="N32" s="1"/>
      <c r="O32" s="1"/>
      <c r="P32" s="19"/>
      <c r="Q32" s="1"/>
      <c r="R32" s="1"/>
      <c r="S32" s="75"/>
      <c r="T32" s="75"/>
      <c r="U32" s="26"/>
      <c r="V32" s="26"/>
      <c r="W32" s="29">
        <v>38</v>
      </c>
      <c r="X32" s="29">
        <v>8</v>
      </c>
      <c r="Y32" s="33"/>
      <c r="Z32" s="33"/>
      <c r="AA32" s="23"/>
      <c r="AB32" s="23"/>
    </row>
    <row r="33" spans="1:28" s="49" customFormat="1" ht="45" x14ac:dyDescent="0.25">
      <c r="A33" s="1">
        <v>2.2999999999999998</v>
      </c>
      <c r="B33" s="218" t="s">
        <v>433</v>
      </c>
      <c r="C33" s="218" t="s">
        <v>40</v>
      </c>
      <c r="D33" s="1" t="s">
        <v>441</v>
      </c>
      <c r="E33" s="60">
        <v>6</v>
      </c>
      <c r="F33" s="260"/>
      <c r="G33" s="261"/>
      <c r="H33" s="1">
        <v>90</v>
      </c>
      <c r="I33" s="1"/>
      <c r="J33" s="1"/>
      <c r="K33" s="1">
        <v>90</v>
      </c>
      <c r="L33" s="1"/>
      <c r="M33" s="1">
        <v>88</v>
      </c>
      <c r="N33" s="1"/>
      <c r="O33" s="1">
        <v>2</v>
      </c>
      <c r="P33" s="19"/>
      <c r="Q33" s="1"/>
      <c r="R33" s="1"/>
      <c r="S33" s="75"/>
      <c r="T33" s="75"/>
      <c r="U33" s="26">
        <v>30</v>
      </c>
      <c r="V33" s="26"/>
      <c r="W33" s="29">
        <v>24</v>
      </c>
      <c r="X33" s="29"/>
      <c r="Y33" s="33">
        <v>24</v>
      </c>
      <c r="Z33" s="33"/>
      <c r="AA33" s="23">
        <v>12</v>
      </c>
      <c r="AB33" s="23"/>
    </row>
    <row r="34" spans="1:28" s="49" customFormat="1" ht="30" x14ac:dyDescent="0.25">
      <c r="A34" s="1">
        <v>2</v>
      </c>
      <c r="B34" s="218" t="s">
        <v>434</v>
      </c>
      <c r="C34" s="218" t="s">
        <v>58</v>
      </c>
      <c r="D34" s="1"/>
      <c r="E34" s="1">
        <v>4</v>
      </c>
      <c r="F34" s="260"/>
      <c r="G34" s="261"/>
      <c r="H34" s="1">
        <v>68</v>
      </c>
      <c r="I34" s="1"/>
      <c r="J34" s="1">
        <v>4</v>
      </c>
      <c r="K34" s="1">
        <v>64</v>
      </c>
      <c r="L34" s="1">
        <v>16</v>
      </c>
      <c r="M34" s="1">
        <v>46</v>
      </c>
      <c r="N34" s="1"/>
      <c r="O34" s="1">
        <v>2</v>
      </c>
      <c r="P34" s="19"/>
      <c r="Q34" s="1"/>
      <c r="R34" s="1"/>
      <c r="S34" s="75"/>
      <c r="T34" s="75"/>
      <c r="U34" s="26"/>
      <c r="V34" s="26"/>
      <c r="W34" s="29">
        <v>64</v>
      </c>
      <c r="X34" s="29">
        <v>4</v>
      </c>
      <c r="Y34" s="33"/>
      <c r="Z34" s="33"/>
      <c r="AA34" s="23"/>
      <c r="AB34" s="23"/>
    </row>
    <row r="35" spans="1:28" s="49" customFormat="1" x14ac:dyDescent="0.25">
      <c r="A35" s="1">
        <v>2.2999999999999998</v>
      </c>
      <c r="B35" s="218" t="s">
        <v>435</v>
      </c>
      <c r="C35" s="218" t="s">
        <v>30</v>
      </c>
      <c r="D35" s="90" t="s">
        <v>441</v>
      </c>
      <c r="E35" s="1">
        <v>6</v>
      </c>
      <c r="F35" s="260"/>
      <c r="G35" s="261"/>
      <c r="H35" s="1">
        <v>90</v>
      </c>
      <c r="I35" s="1"/>
      <c r="J35" s="1"/>
      <c r="K35" s="1">
        <v>90</v>
      </c>
      <c r="L35" s="1"/>
      <c r="M35" s="1">
        <v>88</v>
      </c>
      <c r="N35" s="1"/>
      <c r="O35" s="1">
        <v>2</v>
      </c>
      <c r="P35" s="19"/>
      <c r="Q35" s="1"/>
      <c r="R35" s="1"/>
      <c r="S35" s="75"/>
      <c r="T35" s="75"/>
      <c r="U35" s="26">
        <v>30</v>
      </c>
      <c r="V35" s="26"/>
      <c r="W35" s="29">
        <v>24</v>
      </c>
      <c r="X35" s="29"/>
      <c r="Y35" s="33">
        <v>24</v>
      </c>
      <c r="Z35" s="33"/>
      <c r="AA35" s="23">
        <v>12</v>
      </c>
      <c r="AB35" s="23"/>
    </row>
    <row r="36" spans="1:28" s="49" customFormat="1" ht="30" x14ac:dyDescent="0.25">
      <c r="A36" s="53">
        <v>3</v>
      </c>
      <c r="B36" s="218" t="s">
        <v>436</v>
      </c>
      <c r="C36" s="218" t="s">
        <v>439</v>
      </c>
      <c r="D36" s="90"/>
      <c r="E36" s="1">
        <v>6</v>
      </c>
      <c r="F36" s="12"/>
      <c r="G36" s="8"/>
      <c r="H36" s="1">
        <v>36</v>
      </c>
      <c r="I36" s="1"/>
      <c r="J36" s="1"/>
      <c r="K36" s="1">
        <v>36</v>
      </c>
      <c r="L36" s="1">
        <v>34</v>
      </c>
      <c r="M36" s="1"/>
      <c r="N36" s="1"/>
      <c r="O36" s="1">
        <v>2</v>
      </c>
      <c r="P36" s="19"/>
      <c r="Q36" s="1"/>
      <c r="R36" s="1"/>
      <c r="S36" s="75"/>
      <c r="T36" s="75"/>
      <c r="U36" s="26"/>
      <c r="V36" s="26"/>
      <c r="W36" s="29"/>
      <c r="X36" s="29"/>
      <c r="Y36" s="33"/>
      <c r="Z36" s="33"/>
      <c r="AA36" s="23">
        <v>36</v>
      </c>
      <c r="AB36" s="23"/>
    </row>
    <row r="37" spans="1:28" s="49" customFormat="1" ht="45" x14ac:dyDescent="0.25">
      <c r="A37" s="53">
        <v>2</v>
      </c>
      <c r="B37" s="218" t="s">
        <v>438</v>
      </c>
      <c r="C37" s="218" t="s">
        <v>368</v>
      </c>
      <c r="D37" s="1"/>
      <c r="E37" s="1">
        <v>4</v>
      </c>
      <c r="F37" s="260"/>
      <c r="G37" s="261"/>
      <c r="H37" s="1">
        <v>36</v>
      </c>
      <c r="I37" s="1"/>
      <c r="J37" s="1">
        <v>2</v>
      </c>
      <c r="K37" s="1">
        <v>34</v>
      </c>
      <c r="L37" s="1">
        <v>8</v>
      </c>
      <c r="M37" s="1">
        <v>24</v>
      </c>
      <c r="N37" s="1"/>
      <c r="O37" s="1">
        <v>2</v>
      </c>
      <c r="P37" s="19"/>
      <c r="Q37" s="1"/>
      <c r="R37" s="1"/>
      <c r="S37" s="75"/>
      <c r="T37" s="75"/>
      <c r="U37" s="26"/>
      <c r="V37" s="26"/>
      <c r="W37" s="29">
        <v>34</v>
      </c>
      <c r="X37" s="29">
        <v>2</v>
      </c>
      <c r="Y37" s="33"/>
      <c r="Z37" s="33"/>
      <c r="AA37" s="23"/>
      <c r="AB37" s="23"/>
    </row>
    <row r="38" spans="1:28" s="49" customFormat="1" x14ac:dyDescent="0.25">
      <c r="A38" s="53"/>
      <c r="B38" s="53"/>
      <c r="C38" s="218" t="s">
        <v>34</v>
      </c>
      <c r="D38" s="1"/>
      <c r="E38" s="1"/>
      <c r="F38" s="260"/>
      <c r="G38" s="261"/>
      <c r="H38" s="1"/>
      <c r="I38" s="1"/>
      <c r="J38" s="1"/>
      <c r="K38" s="1"/>
      <c r="L38" s="1"/>
      <c r="M38" s="1"/>
      <c r="N38" s="1"/>
      <c r="O38" s="1"/>
      <c r="P38" s="19"/>
      <c r="Q38" s="1"/>
      <c r="R38" s="1"/>
      <c r="S38" s="75"/>
      <c r="T38" s="75"/>
      <c r="U38" s="26"/>
      <c r="V38" s="26"/>
      <c r="W38" s="29"/>
      <c r="X38" s="29"/>
      <c r="Y38" s="33"/>
      <c r="Z38" s="33"/>
      <c r="AA38" s="23"/>
      <c r="AB38" s="23"/>
    </row>
    <row r="39" spans="1:28" s="49" customFormat="1" x14ac:dyDescent="0.25">
      <c r="A39" s="53"/>
      <c r="B39" s="53"/>
      <c r="C39" s="218" t="s">
        <v>35</v>
      </c>
      <c r="D39" s="1"/>
      <c r="E39" s="1"/>
      <c r="F39" s="260"/>
      <c r="G39" s="261"/>
      <c r="H39" s="1">
        <v>0</v>
      </c>
      <c r="I39" s="1"/>
      <c r="J39" s="1"/>
      <c r="K39" s="1"/>
      <c r="L39" s="1"/>
      <c r="M39" s="1"/>
      <c r="N39" s="1"/>
      <c r="O39" s="1"/>
      <c r="P39" s="19"/>
      <c r="Q39" s="1"/>
      <c r="R39" s="1"/>
      <c r="S39" s="75"/>
      <c r="T39" s="75"/>
      <c r="U39" s="26"/>
      <c r="V39" s="26"/>
      <c r="W39" s="29"/>
      <c r="X39" s="29"/>
      <c r="Y39" s="33"/>
      <c r="Z39" s="33"/>
      <c r="AA39" s="23"/>
      <c r="AB39" s="23"/>
    </row>
    <row r="40" spans="1:28" s="52" customFormat="1" ht="28.5" x14ac:dyDescent="0.25">
      <c r="A40" s="44"/>
      <c r="B40" s="42" t="s">
        <v>370</v>
      </c>
      <c r="C40" s="221" t="s">
        <v>48</v>
      </c>
      <c r="D40" s="41">
        <v>0</v>
      </c>
      <c r="E40" s="41">
        <v>12</v>
      </c>
      <c r="F40" s="288">
        <v>3</v>
      </c>
      <c r="G40" s="290"/>
      <c r="H40" s="41">
        <f>H41+H42+H43+H44++H45+H46+H47+H48+H49+H50+H51+H52+H53+H54+H55</f>
        <v>624</v>
      </c>
      <c r="I40" s="41">
        <f t="shared" ref="I40:AB40" si="5">I41+I42+I43+I44++I45+I46+I47+I48+I49+I50+I51+I52+I53+I54+I55</f>
        <v>0</v>
      </c>
      <c r="J40" s="41">
        <f t="shared" si="5"/>
        <v>42</v>
      </c>
      <c r="K40" s="41">
        <f t="shared" si="5"/>
        <v>582</v>
      </c>
      <c r="L40" s="41">
        <f t="shared" si="5"/>
        <v>176</v>
      </c>
      <c r="M40" s="41">
        <f t="shared" si="5"/>
        <v>380</v>
      </c>
      <c r="N40" s="41">
        <f t="shared" si="5"/>
        <v>0</v>
      </c>
      <c r="O40" s="41">
        <f t="shared" si="5"/>
        <v>24</v>
      </c>
      <c r="P40" s="41">
        <f t="shared" si="5"/>
        <v>0</v>
      </c>
      <c r="Q40" s="41">
        <f t="shared" si="5"/>
        <v>0</v>
      </c>
      <c r="R40" s="41">
        <f t="shared" si="5"/>
        <v>0</v>
      </c>
      <c r="S40" s="41">
        <f t="shared" si="5"/>
        <v>0</v>
      </c>
      <c r="T40" s="41">
        <f t="shared" si="5"/>
        <v>0</v>
      </c>
      <c r="U40" s="41">
        <f t="shared" si="5"/>
        <v>122</v>
      </c>
      <c r="V40" s="41">
        <f t="shared" si="5"/>
        <v>14</v>
      </c>
      <c r="W40" s="41">
        <f t="shared" si="5"/>
        <v>60</v>
      </c>
      <c r="X40" s="41">
        <f t="shared" si="5"/>
        <v>8</v>
      </c>
      <c r="Y40" s="41">
        <f t="shared" si="5"/>
        <v>64</v>
      </c>
      <c r="Z40" s="41">
        <f t="shared" si="5"/>
        <v>0</v>
      </c>
      <c r="AA40" s="41">
        <f t="shared" si="5"/>
        <v>336</v>
      </c>
      <c r="AB40" s="41">
        <f t="shared" si="5"/>
        <v>20</v>
      </c>
    </row>
    <row r="41" spans="1:28" s="49" customFormat="1" ht="60" x14ac:dyDescent="0.25">
      <c r="A41" s="1">
        <v>3</v>
      </c>
      <c r="B41" s="227" t="s">
        <v>377</v>
      </c>
      <c r="C41" s="222" t="s">
        <v>366</v>
      </c>
      <c r="D41" s="1"/>
      <c r="E41" s="1">
        <v>6</v>
      </c>
      <c r="F41" s="226"/>
      <c r="G41" s="227"/>
      <c r="H41" s="1">
        <v>36</v>
      </c>
      <c r="I41" s="1"/>
      <c r="J41" s="1">
        <v>2</v>
      </c>
      <c r="K41" s="1">
        <v>34</v>
      </c>
      <c r="L41" s="1">
        <v>8</v>
      </c>
      <c r="M41" s="1">
        <v>24</v>
      </c>
      <c r="N41" s="1"/>
      <c r="O41" s="1">
        <v>2</v>
      </c>
      <c r="P41" s="19"/>
      <c r="Q41" s="1"/>
      <c r="R41" s="1"/>
      <c r="S41" s="75"/>
      <c r="T41" s="75"/>
      <c r="U41" s="198"/>
      <c r="V41" s="198"/>
      <c r="W41" s="29"/>
      <c r="X41" s="29"/>
      <c r="Y41" s="33"/>
      <c r="Z41" s="33"/>
      <c r="AA41" s="33">
        <v>34</v>
      </c>
      <c r="AB41" s="33">
        <v>2</v>
      </c>
    </row>
    <row r="42" spans="1:28" s="49" customFormat="1" ht="30" x14ac:dyDescent="0.25">
      <c r="A42" s="1">
        <v>3</v>
      </c>
      <c r="B42" s="227" t="s">
        <v>378</v>
      </c>
      <c r="C42" s="218" t="s">
        <v>47</v>
      </c>
      <c r="D42" s="1"/>
      <c r="E42" s="1">
        <v>6</v>
      </c>
      <c r="F42" s="226"/>
      <c r="G42" s="227"/>
      <c r="H42" s="1">
        <v>36</v>
      </c>
      <c r="I42" s="1"/>
      <c r="J42" s="1">
        <v>2</v>
      </c>
      <c r="K42" s="1">
        <v>34</v>
      </c>
      <c r="L42" s="1">
        <v>8</v>
      </c>
      <c r="M42" s="1">
        <v>24</v>
      </c>
      <c r="N42" s="1"/>
      <c r="O42" s="1">
        <v>2</v>
      </c>
      <c r="P42" s="19"/>
      <c r="Q42" s="1"/>
      <c r="R42" s="1"/>
      <c r="S42" s="75"/>
      <c r="T42" s="75"/>
      <c r="U42" s="198"/>
      <c r="V42" s="198"/>
      <c r="W42" s="29"/>
      <c r="X42" s="29"/>
      <c r="Y42" s="33"/>
      <c r="Z42" s="33"/>
      <c r="AA42" s="33">
        <v>34</v>
      </c>
      <c r="AB42" s="33">
        <v>2</v>
      </c>
    </row>
    <row r="43" spans="1:28" s="49" customFormat="1" ht="60" x14ac:dyDescent="0.25">
      <c r="A43" s="1">
        <v>2</v>
      </c>
      <c r="B43" s="227" t="s">
        <v>379</v>
      </c>
      <c r="C43" s="223" t="s">
        <v>164</v>
      </c>
      <c r="D43" s="1"/>
      <c r="E43" s="1">
        <v>6</v>
      </c>
      <c r="F43" s="226"/>
      <c r="G43" s="227"/>
      <c r="H43" s="1">
        <v>48</v>
      </c>
      <c r="I43" s="1"/>
      <c r="J43" s="1"/>
      <c r="K43" s="1">
        <v>48</v>
      </c>
      <c r="L43" s="1">
        <v>8</v>
      </c>
      <c r="M43" s="1">
        <v>38</v>
      </c>
      <c r="N43" s="1"/>
      <c r="O43" s="1">
        <v>2</v>
      </c>
      <c r="P43" s="19"/>
      <c r="Q43" s="1"/>
      <c r="R43" s="1"/>
      <c r="S43" s="75"/>
      <c r="T43" s="75"/>
      <c r="U43" s="198"/>
      <c r="V43" s="198"/>
      <c r="W43" s="29"/>
      <c r="X43" s="29"/>
      <c r="Y43" s="33"/>
      <c r="Z43" s="33"/>
      <c r="AA43" s="231">
        <v>48</v>
      </c>
      <c r="AB43" s="23"/>
    </row>
    <row r="44" spans="1:28" s="49" customFormat="1" x14ac:dyDescent="0.25">
      <c r="A44" s="1">
        <v>2</v>
      </c>
      <c r="B44" s="227" t="s">
        <v>380</v>
      </c>
      <c r="C44" s="232" t="s">
        <v>94</v>
      </c>
      <c r="D44" s="1"/>
      <c r="E44" s="200">
        <v>3</v>
      </c>
      <c r="F44" s="260"/>
      <c r="G44" s="261"/>
      <c r="H44" s="1">
        <v>48</v>
      </c>
      <c r="I44" s="1"/>
      <c r="J44" s="1">
        <v>6</v>
      </c>
      <c r="K44" s="1">
        <v>42</v>
      </c>
      <c r="L44" s="1">
        <v>16</v>
      </c>
      <c r="M44" s="1">
        <v>24</v>
      </c>
      <c r="N44" s="1"/>
      <c r="O44" s="1">
        <v>2</v>
      </c>
      <c r="P44" s="19"/>
      <c r="Q44" s="1"/>
      <c r="R44" s="1"/>
      <c r="S44" s="75"/>
      <c r="T44" s="75"/>
      <c r="U44" s="25">
        <v>42</v>
      </c>
      <c r="V44" s="25">
        <v>6</v>
      </c>
      <c r="W44" s="29"/>
      <c r="X44" s="29"/>
      <c r="Y44" s="33"/>
      <c r="Z44" s="33"/>
      <c r="AA44" s="23"/>
      <c r="AB44" s="23"/>
    </row>
    <row r="45" spans="1:28" s="49" customFormat="1" x14ac:dyDescent="0.25">
      <c r="A45" s="1">
        <v>2</v>
      </c>
      <c r="B45" s="227" t="s">
        <v>381</v>
      </c>
      <c r="C45" s="232" t="s">
        <v>95</v>
      </c>
      <c r="D45" s="1"/>
      <c r="E45" s="1"/>
      <c r="F45" s="260">
        <v>6</v>
      </c>
      <c r="G45" s="261"/>
      <c r="H45" s="1">
        <v>56</v>
      </c>
      <c r="I45" s="1"/>
      <c r="J45" s="1">
        <v>6</v>
      </c>
      <c r="K45" s="1">
        <v>50</v>
      </c>
      <c r="L45" s="1">
        <v>16</v>
      </c>
      <c r="M45" s="1">
        <v>34</v>
      </c>
      <c r="N45" s="1"/>
      <c r="O45" s="1"/>
      <c r="P45" s="19"/>
      <c r="Q45" s="1"/>
      <c r="R45" s="1"/>
      <c r="S45" s="75"/>
      <c r="T45" s="75"/>
      <c r="U45" s="25"/>
      <c r="V45" s="25"/>
      <c r="W45" s="29"/>
      <c r="X45" s="29"/>
      <c r="Y45" s="33"/>
      <c r="Z45" s="33"/>
      <c r="AA45" s="85">
        <v>50</v>
      </c>
      <c r="AB45" s="85">
        <v>6</v>
      </c>
    </row>
    <row r="46" spans="1:28" s="49" customFormat="1" x14ac:dyDescent="0.25">
      <c r="A46" s="1">
        <v>2</v>
      </c>
      <c r="B46" s="227" t="s">
        <v>382</v>
      </c>
      <c r="C46" s="218" t="s">
        <v>365</v>
      </c>
      <c r="D46" s="1"/>
      <c r="E46" s="1">
        <v>3</v>
      </c>
      <c r="F46" s="260"/>
      <c r="G46" s="261"/>
      <c r="H46" s="1">
        <v>48</v>
      </c>
      <c r="I46" s="1"/>
      <c r="J46" s="1">
        <v>4</v>
      </c>
      <c r="K46" s="1">
        <v>44</v>
      </c>
      <c r="L46" s="1">
        <v>8</v>
      </c>
      <c r="M46" s="1">
        <v>34</v>
      </c>
      <c r="N46" s="1"/>
      <c r="O46" s="1">
        <v>2</v>
      </c>
      <c r="P46" s="19"/>
      <c r="Q46" s="1"/>
      <c r="R46" s="1"/>
      <c r="S46" s="75"/>
      <c r="T46" s="75"/>
      <c r="U46" s="25">
        <v>44</v>
      </c>
      <c r="V46" s="25">
        <v>4</v>
      </c>
      <c r="W46" s="29"/>
      <c r="X46" s="29"/>
      <c r="Y46" s="33"/>
      <c r="Z46" s="33"/>
      <c r="AA46" s="23"/>
      <c r="AB46" s="23"/>
    </row>
    <row r="47" spans="1:28" s="49" customFormat="1" ht="30" x14ac:dyDescent="0.25">
      <c r="A47" s="1">
        <v>2</v>
      </c>
      <c r="B47" s="227" t="s">
        <v>383</v>
      </c>
      <c r="C47" s="232" t="s">
        <v>364</v>
      </c>
      <c r="D47" s="1"/>
      <c r="E47" s="199"/>
      <c r="F47" s="260">
        <v>3</v>
      </c>
      <c r="G47" s="261"/>
      <c r="H47" s="1">
        <v>40</v>
      </c>
      <c r="I47" s="1"/>
      <c r="J47" s="1">
        <v>4</v>
      </c>
      <c r="K47" s="1">
        <v>36</v>
      </c>
      <c r="L47" s="1">
        <v>8</v>
      </c>
      <c r="M47" s="1">
        <v>28</v>
      </c>
      <c r="N47" s="1"/>
      <c r="O47" s="1"/>
      <c r="P47" s="19"/>
      <c r="Q47" s="1"/>
      <c r="R47" s="1"/>
      <c r="S47" s="75"/>
      <c r="T47" s="75"/>
      <c r="U47" s="25">
        <v>36</v>
      </c>
      <c r="V47" s="25">
        <v>4</v>
      </c>
      <c r="W47" s="29"/>
      <c r="X47" s="29"/>
      <c r="Y47" s="33"/>
      <c r="Z47" s="33"/>
      <c r="AA47" s="23"/>
      <c r="AB47" s="23"/>
    </row>
    <row r="48" spans="1:28" s="49" customFormat="1" ht="30.75" customHeight="1" x14ac:dyDescent="0.25">
      <c r="A48" s="1">
        <v>2</v>
      </c>
      <c r="B48" s="227" t="s">
        <v>384</v>
      </c>
      <c r="C48" s="232" t="s">
        <v>367</v>
      </c>
      <c r="D48" s="1"/>
      <c r="E48" s="60">
        <v>4</v>
      </c>
      <c r="F48" s="260"/>
      <c r="G48" s="261"/>
      <c r="H48" s="1">
        <v>34</v>
      </c>
      <c r="I48" s="1"/>
      <c r="J48" s="1">
        <v>4</v>
      </c>
      <c r="K48" s="1">
        <v>30</v>
      </c>
      <c r="L48" s="1">
        <v>12</v>
      </c>
      <c r="M48" s="1">
        <v>14</v>
      </c>
      <c r="N48" s="1"/>
      <c r="O48" s="1">
        <v>2</v>
      </c>
      <c r="P48" s="19"/>
      <c r="Q48" s="1"/>
      <c r="R48" s="1"/>
      <c r="S48" s="75"/>
      <c r="T48" s="75"/>
      <c r="U48" s="25"/>
      <c r="V48" s="25"/>
      <c r="W48" s="29">
        <v>30</v>
      </c>
      <c r="X48" s="29">
        <v>4</v>
      </c>
      <c r="Y48" s="33"/>
      <c r="Z48" s="33"/>
      <c r="AA48" s="23"/>
      <c r="AB48" s="23"/>
    </row>
    <row r="49" spans="1:28" s="49" customFormat="1" ht="18" customHeight="1" x14ac:dyDescent="0.25">
      <c r="A49" s="1">
        <v>2</v>
      </c>
      <c r="B49" s="227" t="s">
        <v>385</v>
      </c>
      <c r="C49" s="218" t="s">
        <v>371</v>
      </c>
      <c r="D49" s="1"/>
      <c r="E49" s="60">
        <v>6</v>
      </c>
      <c r="F49" s="226"/>
      <c r="G49" s="227"/>
      <c r="H49" s="1">
        <v>36</v>
      </c>
      <c r="I49" s="1"/>
      <c r="J49" s="1">
        <v>2</v>
      </c>
      <c r="K49" s="1">
        <v>34</v>
      </c>
      <c r="L49" s="1">
        <v>8</v>
      </c>
      <c r="M49" s="1">
        <v>24</v>
      </c>
      <c r="N49" s="1"/>
      <c r="O49" s="1">
        <v>2</v>
      </c>
      <c r="P49" s="19"/>
      <c r="Q49" s="1"/>
      <c r="R49" s="1"/>
      <c r="S49" s="75"/>
      <c r="T49" s="75"/>
      <c r="U49" s="25"/>
      <c r="V49" s="25"/>
      <c r="W49" s="29"/>
      <c r="X49" s="29"/>
      <c r="Y49" s="33"/>
      <c r="Z49" s="33"/>
      <c r="AA49" s="85">
        <v>34</v>
      </c>
      <c r="AB49" s="85">
        <v>2</v>
      </c>
    </row>
    <row r="50" spans="1:28" s="49" customFormat="1" ht="15.75" customHeight="1" x14ac:dyDescent="0.25">
      <c r="A50" s="1">
        <v>2</v>
      </c>
      <c r="B50" s="227" t="s">
        <v>386</v>
      </c>
      <c r="C50" s="218" t="s">
        <v>372</v>
      </c>
      <c r="D50" s="1"/>
      <c r="E50" s="60">
        <v>6</v>
      </c>
      <c r="F50" s="226"/>
      <c r="G50" s="227"/>
      <c r="H50" s="1">
        <v>36</v>
      </c>
      <c r="I50" s="1"/>
      <c r="J50" s="1">
        <v>2</v>
      </c>
      <c r="K50" s="1">
        <v>34</v>
      </c>
      <c r="L50" s="1">
        <v>8</v>
      </c>
      <c r="M50" s="1">
        <v>24</v>
      </c>
      <c r="N50" s="1"/>
      <c r="O50" s="1">
        <v>2</v>
      </c>
      <c r="P50" s="19"/>
      <c r="Q50" s="1"/>
      <c r="R50" s="1"/>
      <c r="S50" s="75"/>
      <c r="T50" s="75"/>
      <c r="U50" s="25"/>
      <c r="V50" s="25"/>
      <c r="W50" s="29"/>
      <c r="X50" s="29"/>
      <c r="Y50" s="33"/>
      <c r="Z50" s="33"/>
      <c r="AA50" s="85">
        <v>34</v>
      </c>
      <c r="AB50" s="85">
        <v>2</v>
      </c>
    </row>
    <row r="51" spans="1:28" s="49" customFormat="1" ht="45.75" customHeight="1" x14ac:dyDescent="0.25">
      <c r="A51" s="1">
        <v>2</v>
      </c>
      <c r="B51" s="227" t="s">
        <v>387</v>
      </c>
      <c r="C51" s="218" t="s">
        <v>373</v>
      </c>
      <c r="D51" s="1"/>
      <c r="E51" s="60">
        <v>4</v>
      </c>
      <c r="F51" s="226"/>
      <c r="G51" s="227"/>
      <c r="H51" s="1">
        <v>34</v>
      </c>
      <c r="I51" s="1"/>
      <c r="J51" s="1">
        <v>4</v>
      </c>
      <c r="K51" s="1">
        <v>30</v>
      </c>
      <c r="L51" s="1">
        <v>12</v>
      </c>
      <c r="M51" s="1">
        <v>16</v>
      </c>
      <c r="N51" s="1"/>
      <c r="O51" s="1">
        <v>2</v>
      </c>
      <c r="P51" s="19"/>
      <c r="Q51" s="1"/>
      <c r="R51" s="1"/>
      <c r="S51" s="75"/>
      <c r="T51" s="75"/>
      <c r="U51" s="25"/>
      <c r="V51" s="25"/>
      <c r="W51" s="29">
        <v>30</v>
      </c>
      <c r="X51" s="29">
        <v>4</v>
      </c>
      <c r="Y51" s="33"/>
      <c r="Z51" s="33"/>
      <c r="AA51" s="23"/>
      <c r="AB51" s="23"/>
    </row>
    <row r="52" spans="1:28" s="49" customFormat="1" ht="41.25" customHeight="1" x14ac:dyDescent="0.25">
      <c r="A52" s="1">
        <v>2</v>
      </c>
      <c r="B52" s="227" t="s">
        <v>388</v>
      </c>
      <c r="C52" s="232" t="s">
        <v>374</v>
      </c>
      <c r="D52" s="1"/>
      <c r="E52" s="60">
        <v>6</v>
      </c>
      <c r="F52" s="226"/>
      <c r="G52" s="227"/>
      <c r="H52" s="1">
        <v>36</v>
      </c>
      <c r="I52" s="1"/>
      <c r="J52" s="1">
        <v>2</v>
      </c>
      <c r="K52" s="1">
        <v>34</v>
      </c>
      <c r="L52" s="1">
        <v>8</v>
      </c>
      <c r="M52" s="1">
        <v>24</v>
      </c>
      <c r="N52" s="1"/>
      <c r="O52" s="1">
        <v>2</v>
      </c>
      <c r="P52" s="19"/>
      <c r="Q52" s="1"/>
      <c r="R52" s="1"/>
      <c r="S52" s="75"/>
      <c r="T52" s="75"/>
      <c r="U52" s="25"/>
      <c r="V52" s="25"/>
      <c r="W52" s="29"/>
      <c r="X52" s="29"/>
      <c r="Y52" s="33"/>
      <c r="Z52" s="33"/>
      <c r="AA52" s="85">
        <v>34</v>
      </c>
      <c r="AB52" s="85">
        <v>2</v>
      </c>
    </row>
    <row r="53" spans="1:28" s="49" customFormat="1" ht="36.75" customHeight="1" x14ac:dyDescent="0.25">
      <c r="A53" s="1">
        <v>3</v>
      </c>
      <c r="B53" s="227" t="s">
        <v>414</v>
      </c>
      <c r="C53" s="218" t="s">
        <v>417</v>
      </c>
      <c r="D53" s="1"/>
      <c r="E53" s="60"/>
      <c r="F53" s="226">
        <v>5</v>
      </c>
      <c r="G53" s="227"/>
      <c r="H53" s="1">
        <v>64</v>
      </c>
      <c r="I53" s="1"/>
      <c r="J53" s="1"/>
      <c r="K53" s="1">
        <v>64</v>
      </c>
      <c r="L53" s="1">
        <v>40</v>
      </c>
      <c r="M53" s="1">
        <v>24</v>
      </c>
      <c r="N53" s="1"/>
      <c r="O53" s="1"/>
      <c r="P53" s="19"/>
      <c r="Q53" s="1"/>
      <c r="R53" s="1"/>
      <c r="S53" s="75"/>
      <c r="T53" s="75"/>
      <c r="U53" s="25"/>
      <c r="V53" s="25"/>
      <c r="W53" s="29"/>
      <c r="X53" s="29"/>
      <c r="Y53" s="33">
        <v>64</v>
      </c>
      <c r="Z53" s="33"/>
      <c r="AA53" s="23"/>
      <c r="AB53" s="23"/>
    </row>
    <row r="54" spans="1:28" s="49" customFormat="1" ht="45.75" customHeight="1" x14ac:dyDescent="0.25">
      <c r="A54" s="1">
        <v>2</v>
      </c>
      <c r="B54" s="227" t="s">
        <v>415</v>
      </c>
      <c r="C54" s="232" t="s">
        <v>375</v>
      </c>
      <c r="D54" s="1"/>
      <c r="E54" s="60">
        <v>6</v>
      </c>
      <c r="F54" s="226"/>
      <c r="G54" s="227"/>
      <c r="H54" s="1">
        <v>36</v>
      </c>
      <c r="I54" s="1"/>
      <c r="J54" s="1">
        <v>2</v>
      </c>
      <c r="K54" s="1">
        <v>34</v>
      </c>
      <c r="L54" s="1">
        <v>8</v>
      </c>
      <c r="M54" s="1">
        <v>24</v>
      </c>
      <c r="N54" s="1"/>
      <c r="O54" s="1">
        <v>2</v>
      </c>
      <c r="P54" s="19"/>
      <c r="Q54" s="1"/>
      <c r="R54" s="1"/>
      <c r="S54" s="75"/>
      <c r="T54" s="75"/>
      <c r="U54" s="25"/>
      <c r="V54" s="25"/>
      <c r="W54" s="29"/>
      <c r="X54" s="29"/>
      <c r="Y54" s="33"/>
      <c r="Z54" s="33"/>
      <c r="AA54" s="85">
        <v>34</v>
      </c>
      <c r="AB54" s="85">
        <v>2</v>
      </c>
    </row>
    <row r="55" spans="1:28" s="49" customFormat="1" ht="76.5" customHeight="1" x14ac:dyDescent="0.25">
      <c r="A55" s="1"/>
      <c r="B55" s="227" t="s">
        <v>416</v>
      </c>
      <c r="C55" s="218" t="s">
        <v>376</v>
      </c>
      <c r="D55" s="227"/>
      <c r="E55" s="1">
        <v>6</v>
      </c>
      <c r="F55" s="45"/>
      <c r="G55" s="7"/>
      <c r="H55" s="1">
        <v>36</v>
      </c>
      <c r="I55" s="1"/>
      <c r="J55" s="1">
        <v>2</v>
      </c>
      <c r="K55" s="1">
        <v>34</v>
      </c>
      <c r="L55" s="1">
        <v>8</v>
      </c>
      <c r="M55" s="1">
        <v>24</v>
      </c>
      <c r="N55" s="230"/>
      <c r="O55" s="1">
        <v>2</v>
      </c>
      <c r="P55" s="18"/>
      <c r="Q55" s="230"/>
      <c r="R55" s="230"/>
      <c r="S55" s="16"/>
      <c r="T55" s="16"/>
      <c r="U55" s="25"/>
      <c r="V55" s="25"/>
      <c r="W55" s="28"/>
      <c r="X55" s="28"/>
      <c r="Y55" s="33"/>
      <c r="Z55" s="33"/>
      <c r="AA55" s="33">
        <v>34</v>
      </c>
      <c r="AB55" s="33">
        <v>2</v>
      </c>
    </row>
    <row r="56" spans="1:28" s="46" customFormat="1" ht="29.25" customHeight="1" x14ac:dyDescent="0.25">
      <c r="A56" s="4"/>
      <c r="B56" s="7" t="s">
        <v>59</v>
      </c>
      <c r="C56" s="224" t="s">
        <v>32</v>
      </c>
      <c r="D56" s="4"/>
      <c r="E56" s="1"/>
      <c r="F56" s="12"/>
      <c r="G56" s="8"/>
      <c r="H56" s="1"/>
      <c r="I56" s="1"/>
      <c r="J56" s="1"/>
      <c r="K56" s="1"/>
      <c r="L56" s="1"/>
      <c r="M56" s="1"/>
      <c r="N56" s="1"/>
      <c r="O56" s="1"/>
      <c r="P56" s="19"/>
      <c r="Q56" s="1"/>
      <c r="R56" s="1"/>
      <c r="S56" s="75"/>
      <c r="T56" s="75"/>
      <c r="U56" s="26"/>
      <c r="V56" s="26"/>
      <c r="W56" s="29"/>
      <c r="X56" s="29"/>
      <c r="Y56" s="33"/>
      <c r="Z56" s="33"/>
      <c r="AA56" s="23"/>
      <c r="AB56" s="22"/>
    </row>
    <row r="57" spans="1:28" s="49" customFormat="1" x14ac:dyDescent="0.25">
      <c r="A57" s="1"/>
      <c r="B57" s="8"/>
      <c r="C57" s="218" t="s">
        <v>33</v>
      </c>
      <c r="D57" s="1"/>
      <c r="E57" s="1"/>
      <c r="F57" s="260"/>
      <c r="G57" s="261"/>
      <c r="H57" s="1"/>
      <c r="I57" s="1"/>
      <c r="J57" s="1"/>
      <c r="K57" s="1"/>
      <c r="L57" s="1"/>
      <c r="M57" s="1"/>
      <c r="N57" s="1"/>
      <c r="O57" s="1"/>
      <c r="P57" s="19"/>
      <c r="Q57" s="1"/>
      <c r="R57" s="1"/>
      <c r="S57" s="75"/>
      <c r="T57" s="75"/>
      <c r="U57" s="26"/>
      <c r="V57" s="26"/>
      <c r="W57" s="29"/>
      <c r="X57" s="29"/>
      <c r="Y57" s="33"/>
      <c r="Z57" s="33"/>
      <c r="AA57" s="23"/>
      <c r="AB57" s="23"/>
    </row>
    <row r="58" spans="1:28" s="49" customFormat="1" x14ac:dyDescent="0.25">
      <c r="A58" s="1"/>
      <c r="B58" s="8"/>
      <c r="C58" s="218" t="s">
        <v>34</v>
      </c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9"/>
      <c r="Q58" s="1"/>
      <c r="R58" s="1"/>
      <c r="S58" s="75"/>
      <c r="T58" s="75"/>
      <c r="U58" s="26"/>
      <c r="V58" s="26"/>
      <c r="W58" s="29"/>
      <c r="X58" s="29"/>
      <c r="Y58" s="33"/>
      <c r="Z58" s="33"/>
      <c r="AA58" s="23"/>
      <c r="AB58" s="23"/>
    </row>
    <row r="59" spans="1:28" s="49" customFormat="1" x14ac:dyDescent="0.25">
      <c r="A59" s="1"/>
      <c r="B59" s="8"/>
      <c r="C59" s="218" t="s">
        <v>35</v>
      </c>
      <c r="D59" s="1"/>
      <c r="E59" s="1"/>
      <c r="F59" s="260"/>
      <c r="G59" s="261"/>
      <c r="H59" s="1"/>
      <c r="I59" s="1"/>
      <c r="J59" s="1"/>
      <c r="K59" s="1"/>
      <c r="L59" s="1"/>
      <c r="M59" s="1"/>
      <c r="N59" s="1"/>
      <c r="O59" s="1"/>
      <c r="P59" s="19"/>
      <c r="Q59" s="1"/>
      <c r="R59" s="1"/>
      <c r="S59" s="75"/>
      <c r="T59" s="75"/>
      <c r="U59" s="26"/>
      <c r="V59" s="26"/>
      <c r="W59" s="29"/>
      <c r="X59" s="29"/>
      <c r="Y59" s="33"/>
      <c r="Z59" s="33"/>
      <c r="AA59" s="23"/>
      <c r="AB59" s="23"/>
    </row>
    <row r="60" spans="1:28" s="216" customFormat="1" ht="32.25" customHeight="1" x14ac:dyDescent="0.2">
      <c r="A60" s="18"/>
      <c r="B60" s="214" t="s">
        <v>98</v>
      </c>
      <c r="C60" s="215" t="s">
        <v>99</v>
      </c>
      <c r="D60" s="18">
        <f t="shared" ref="D60:G60" si="6">D61+D68+D78</f>
        <v>2</v>
      </c>
      <c r="E60" s="18">
        <f t="shared" si="6"/>
        <v>5</v>
      </c>
      <c r="F60" s="18">
        <f t="shared" si="6"/>
        <v>10</v>
      </c>
      <c r="G60" s="18">
        <f t="shared" si="6"/>
        <v>0</v>
      </c>
      <c r="H60" s="18">
        <f>H61+H68+H78</f>
        <v>1602</v>
      </c>
      <c r="I60" s="18">
        <f t="shared" ref="I60:AB60" si="7">I61+I68+I78</f>
        <v>900</v>
      </c>
      <c r="J60" s="18">
        <f t="shared" si="7"/>
        <v>76</v>
      </c>
      <c r="K60" s="18">
        <f t="shared" si="7"/>
        <v>590</v>
      </c>
      <c r="L60" s="18">
        <f t="shared" si="7"/>
        <v>240</v>
      </c>
      <c r="M60" s="18">
        <f t="shared" si="7"/>
        <v>388</v>
      </c>
      <c r="N60" s="18">
        <f t="shared" si="7"/>
        <v>20</v>
      </c>
      <c r="O60" s="18">
        <f t="shared" si="7"/>
        <v>2</v>
      </c>
      <c r="P60" s="18">
        <f t="shared" si="7"/>
        <v>900</v>
      </c>
      <c r="Q60" s="18">
        <f t="shared" si="7"/>
        <v>0</v>
      </c>
      <c r="R60" s="18">
        <f t="shared" si="7"/>
        <v>0</v>
      </c>
      <c r="S60" s="18">
        <f t="shared" si="7"/>
        <v>0</v>
      </c>
      <c r="T60" s="18">
        <f t="shared" si="7"/>
        <v>0</v>
      </c>
      <c r="U60" s="18">
        <f t="shared" si="7"/>
        <v>354</v>
      </c>
      <c r="V60" s="18">
        <f t="shared" si="7"/>
        <v>26</v>
      </c>
      <c r="W60" s="18">
        <f t="shared" si="7"/>
        <v>522</v>
      </c>
      <c r="X60" s="18">
        <f t="shared" si="7"/>
        <v>36</v>
      </c>
      <c r="Y60" s="18">
        <f t="shared" si="7"/>
        <v>452</v>
      </c>
      <c r="Z60" s="18">
        <f t="shared" si="7"/>
        <v>12</v>
      </c>
      <c r="AA60" s="18">
        <f t="shared" si="7"/>
        <v>186</v>
      </c>
      <c r="AB60" s="18">
        <f t="shared" si="7"/>
        <v>2</v>
      </c>
    </row>
    <row r="61" spans="1:28" s="71" customFormat="1" ht="40.5" x14ac:dyDescent="0.25">
      <c r="A61" s="68"/>
      <c r="B61" s="69" t="s">
        <v>60</v>
      </c>
      <c r="C61" s="70" t="s">
        <v>389</v>
      </c>
      <c r="D61" s="68">
        <v>2</v>
      </c>
      <c r="E61" s="95"/>
      <c r="F61" s="341">
        <v>3</v>
      </c>
      <c r="G61" s="342"/>
      <c r="H61" s="95">
        <f>H62+H63+H64+H65+H66</f>
        <v>424</v>
      </c>
      <c r="I61" s="95">
        <f t="shared" ref="I61:AB61" si="8">I62+I63+I64+I65+I66</f>
        <v>252</v>
      </c>
      <c r="J61" s="95">
        <f t="shared" si="8"/>
        <v>32</v>
      </c>
      <c r="K61" s="95">
        <f t="shared" si="8"/>
        <v>128</v>
      </c>
      <c r="L61" s="95">
        <f t="shared" si="8"/>
        <v>56</v>
      </c>
      <c r="M61" s="95">
        <f t="shared" si="8"/>
        <v>72</v>
      </c>
      <c r="N61" s="95">
        <f t="shared" si="8"/>
        <v>0</v>
      </c>
      <c r="O61" s="95">
        <f t="shared" si="8"/>
        <v>0</v>
      </c>
      <c r="P61" s="95">
        <f t="shared" si="8"/>
        <v>252</v>
      </c>
      <c r="Q61" s="95">
        <f t="shared" si="8"/>
        <v>0</v>
      </c>
      <c r="R61" s="95">
        <f t="shared" si="8"/>
        <v>0</v>
      </c>
      <c r="S61" s="95">
        <f t="shared" si="8"/>
        <v>0</v>
      </c>
      <c r="T61" s="95">
        <f t="shared" si="8"/>
        <v>0</v>
      </c>
      <c r="U61" s="95">
        <f t="shared" si="8"/>
        <v>102</v>
      </c>
      <c r="V61" s="95">
        <f t="shared" si="8"/>
        <v>8</v>
      </c>
      <c r="W61" s="95">
        <f t="shared" si="8"/>
        <v>278</v>
      </c>
      <c r="X61" s="95">
        <f t="shared" si="8"/>
        <v>24</v>
      </c>
      <c r="Y61" s="95">
        <f t="shared" si="8"/>
        <v>0</v>
      </c>
      <c r="Z61" s="95">
        <f t="shared" si="8"/>
        <v>0</v>
      </c>
      <c r="AA61" s="95">
        <f t="shared" si="8"/>
        <v>0</v>
      </c>
      <c r="AB61" s="95">
        <f t="shared" si="8"/>
        <v>0</v>
      </c>
    </row>
    <row r="62" spans="1:28" s="49" customFormat="1" ht="76.5" x14ac:dyDescent="0.25">
      <c r="A62" s="1">
        <v>2</v>
      </c>
      <c r="B62" s="8" t="s">
        <v>61</v>
      </c>
      <c r="C62" s="11" t="s">
        <v>390</v>
      </c>
      <c r="D62" s="1"/>
      <c r="E62" s="208"/>
      <c r="F62" s="260">
        <v>4</v>
      </c>
      <c r="G62" s="261"/>
      <c r="H62" s="1">
        <v>88</v>
      </c>
      <c r="I62" s="1"/>
      <c r="J62" s="1">
        <v>18</v>
      </c>
      <c r="K62" s="1">
        <v>70</v>
      </c>
      <c r="L62" s="1">
        <v>28</v>
      </c>
      <c r="M62" s="1">
        <v>42</v>
      </c>
      <c r="N62" s="1"/>
      <c r="O62" s="1"/>
      <c r="P62" s="19"/>
      <c r="Q62" s="1"/>
      <c r="R62" s="1"/>
      <c r="S62" s="77"/>
      <c r="T62" s="77"/>
      <c r="U62" s="26">
        <v>38</v>
      </c>
      <c r="V62" s="26">
        <v>8</v>
      </c>
      <c r="W62" s="29">
        <v>32</v>
      </c>
      <c r="X62" s="29">
        <v>10</v>
      </c>
      <c r="Y62" s="33"/>
      <c r="Z62" s="33"/>
      <c r="AA62" s="23"/>
      <c r="AB62" s="23"/>
    </row>
    <row r="63" spans="1:28" s="49" customFormat="1" ht="72" customHeight="1" x14ac:dyDescent="0.25">
      <c r="A63" s="1">
        <v>2</v>
      </c>
      <c r="B63" s="8" t="s">
        <v>102</v>
      </c>
      <c r="C63" s="11" t="s">
        <v>391</v>
      </c>
      <c r="D63" s="1"/>
      <c r="E63" s="1"/>
      <c r="F63" s="12">
        <v>4</v>
      </c>
      <c r="G63" s="8"/>
      <c r="H63" s="1">
        <v>72</v>
      </c>
      <c r="I63" s="1"/>
      <c r="J63" s="1">
        <v>14</v>
      </c>
      <c r="K63" s="1">
        <v>58</v>
      </c>
      <c r="L63" s="1">
        <v>28</v>
      </c>
      <c r="M63" s="1">
        <v>30</v>
      </c>
      <c r="N63" s="1"/>
      <c r="O63" s="1"/>
      <c r="P63" s="19"/>
      <c r="Q63" s="1"/>
      <c r="R63" s="1"/>
      <c r="S63" s="77"/>
      <c r="T63" s="77"/>
      <c r="U63" s="26">
        <v>28</v>
      </c>
      <c r="V63" s="26">
        <v>0</v>
      </c>
      <c r="W63" s="29">
        <v>30</v>
      </c>
      <c r="X63" s="29">
        <v>14</v>
      </c>
      <c r="Y63" s="33"/>
      <c r="Z63" s="33"/>
      <c r="AA63" s="23"/>
      <c r="AB63" s="23"/>
    </row>
    <row r="64" spans="1:28" s="56" customFormat="1" ht="32.25" customHeight="1" x14ac:dyDescent="0.25">
      <c r="A64" s="14">
        <v>2</v>
      </c>
      <c r="B64" s="34" t="s">
        <v>392</v>
      </c>
      <c r="C64" s="91" t="s">
        <v>62</v>
      </c>
      <c r="D64" s="14">
        <v>4</v>
      </c>
      <c r="E64" s="209"/>
      <c r="F64" s="282"/>
      <c r="G64" s="283"/>
      <c r="H64" s="14">
        <v>144</v>
      </c>
      <c r="I64" s="14">
        <v>144</v>
      </c>
      <c r="J64" s="14"/>
      <c r="K64" s="14"/>
      <c r="L64" s="14"/>
      <c r="M64" s="14"/>
      <c r="N64" s="14"/>
      <c r="O64" s="14"/>
      <c r="P64" s="19">
        <v>144</v>
      </c>
      <c r="Q64" s="14"/>
      <c r="R64" s="14"/>
      <c r="S64" s="14"/>
      <c r="T64" s="14"/>
      <c r="U64" s="14">
        <v>36</v>
      </c>
      <c r="V64" s="14"/>
      <c r="W64" s="14">
        <v>108</v>
      </c>
      <c r="X64" s="14"/>
      <c r="Y64" s="14"/>
      <c r="Z64" s="14"/>
      <c r="AA64" s="14"/>
      <c r="AB64" s="14"/>
    </row>
    <row r="65" spans="1:28" s="56" customFormat="1" ht="30" x14ac:dyDescent="0.25">
      <c r="A65" s="58">
        <v>2</v>
      </c>
      <c r="B65" s="79" t="s">
        <v>393</v>
      </c>
      <c r="C65" s="92" t="s">
        <v>104</v>
      </c>
      <c r="D65" s="58">
        <v>4</v>
      </c>
      <c r="E65" s="58"/>
      <c r="F65" s="205"/>
      <c r="G65" s="79"/>
      <c r="H65" s="58">
        <v>108</v>
      </c>
      <c r="I65" s="58">
        <v>108</v>
      </c>
      <c r="J65" s="58"/>
      <c r="K65" s="58"/>
      <c r="L65" s="58"/>
      <c r="M65" s="58"/>
      <c r="N65" s="58"/>
      <c r="O65" s="58"/>
      <c r="P65" s="58">
        <v>108</v>
      </c>
      <c r="Q65" s="58"/>
      <c r="R65" s="58"/>
      <c r="S65" s="58"/>
      <c r="T65" s="58"/>
      <c r="U65" s="58"/>
      <c r="V65" s="58"/>
      <c r="W65" s="58">
        <v>108</v>
      </c>
      <c r="X65" s="58"/>
      <c r="Y65" s="58"/>
      <c r="Z65" s="58"/>
      <c r="AA65" s="58"/>
      <c r="AB65" s="58"/>
    </row>
    <row r="66" spans="1:28" s="49" customFormat="1" ht="45" x14ac:dyDescent="0.25">
      <c r="A66" s="1"/>
      <c r="B66" s="8" t="s">
        <v>66</v>
      </c>
      <c r="C66" s="10" t="s">
        <v>394</v>
      </c>
      <c r="D66" s="1"/>
      <c r="E66" s="1"/>
      <c r="F66" s="260" t="s">
        <v>445</v>
      </c>
      <c r="G66" s="261"/>
      <c r="H66" s="1">
        <v>12</v>
      </c>
      <c r="I66" s="1"/>
      <c r="J66" s="1"/>
      <c r="K66" s="1"/>
      <c r="L66" s="1"/>
      <c r="M66" s="1"/>
      <c r="N66" s="1"/>
      <c r="O66" s="1"/>
      <c r="P66" s="19"/>
      <c r="Q66" s="1"/>
      <c r="R66" s="1"/>
      <c r="S66" s="75"/>
      <c r="T66" s="75"/>
      <c r="U66" s="26"/>
      <c r="V66" s="26"/>
      <c r="W66" s="29"/>
      <c r="X66" s="29"/>
      <c r="Y66" s="33"/>
      <c r="Z66" s="33"/>
      <c r="AA66" s="23"/>
      <c r="AB66" s="23"/>
    </row>
    <row r="67" spans="1:28" s="46" customFormat="1" ht="14.25" x14ac:dyDescent="0.2">
      <c r="A67" s="4"/>
      <c r="B67" s="7"/>
      <c r="C67" s="211" t="s">
        <v>395</v>
      </c>
      <c r="D67" s="4"/>
      <c r="E67" s="4"/>
      <c r="F67" s="45"/>
      <c r="G67" s="7"/>
      <c r="H67" s="4">
        <f>H62+H63+H64+H65+H66</f>
        <v>424</v>
      </c>
      <c r="I67" s="4">
        <f t="shared" ref="I67:AB67" si="9">I62+I63+I64+I65+I66</f>
        <v>252</v>
      </c>
      <c r="J67" s="4">
        <f t="shared" si="9"/>
        <v>32</v>
      </c>
      <c r="K67" s="4">
        <f t="shared" si="9"/>
        <v>128</v>
      </c>
      <c r="L67" s="4">
        <f t="shared" si="9"/>
        <v>56</v>
      </c>
      <c r="M67" s="4">
        <f t="shared" si="9"/>
        <v>72</v>
      </c>
      <c r="N67" s="4">
        <f t="shared" si="9"/>
        <v>0</v>
      </c>
      <c r="O67" s="4">
        <f t="shared" si="9"/>
        <v>0</v>
      </c>
      <c r="P67" s="4">
        <f t="shared" si="9"/>
        <v>252</v>
      </c>
      <c r="Q67" s="4">
        <f t="shared" si="9"/>
        <v>0</v>
      </c>
      <c r="R67" s="4">
        <f t="shared" si="9"/>
        <v>0</v>
      </c>
      <c r="S67" s="4">
        <f t="shared" si="9"/>
        <v>0</v>
      </c>
      <c r="T67" s="4">
        <f t="shared" si="9"/>
        <v>0</v>
      </c>
      <c r="U67" s="4">
        <f t="shared" si="9"/>
        <v>102</v>
      </c>
      <c r="V67" s="4">
        <f t="shared" si="9"/>
        <v>8</v>
      </c>
      <c r="W67" s="4">
        <f t="shared" si="9"/>
        <v>278</v>
      </c>
      <c r="X67" s="4">
        <f t="shared" si="9"/>
        <v>24</v>
      </c>
      <c r="Y67" s="4">
        <f t="shared" si="9"/>
        <v>0</v>
      </c>
      <c r="Z67" s="4">
        <f t="shared" si="9"/>
        <v>0</v>
      </c>
      <c r="AA67" s="4">
        <f t="shared" si="9"/>
        <v>0</v>
      </c>
      <c r="AB67" s="4">
        <f t="shared" si="9"/>
        <v>0</v>
      </c>
    </row>
    <row r="68" spans="1:28" s="71" customFormat="1" ht="44.25" customHeight="1" x14ac:dyDescent="0.2">
      <c r="A68" s="68"/>
      <c r="B68" s="69" t="s">
        <v>63</v>
      </c>
      <c r="C68" s="72" t="s">
        <v>396</v>
      </c>
      <c r="D68" s="68"/>
      <c r="E68" s="68">
        <v>3</v>
      </c>
      <c r="F68" s="339">
        <v>5</v>
      </c>
      <c r="G68" s="340"/>
      <c r="H68" s="68">
        <f>H69+H70+H71+H72+H73+H74+H75+H76</f>
        <v>958</v>
      </c>
      <c r="I68" s="68">
        <f t="shared" ref="I68:AB68" si="10">I69+I70+I71+I72+I73+I74+I75+I76</f>
        <v>540</v>
      </c>
      <c r="J68" s="68">
        <f t="shared" si="10"/>
        <v>42</v>
      </c>
      <c r="K68" s="68">
        <f t="shared" si="10"/>
        <v>364</v>
      </c>
      <c r="L68" s="68">
        <f t="shared" si="10"/>
        <v>180</v>
      </c>
      <c r="M68" s="68">
        <f t="shared" si="10"/>
        <v>222</v>
      </c>
      <c r="N68" s="68">
        <f t="shared" si="10"/>
        <v>20</v>
      </c>
      <c r="O68" s="68">
        <f t="shared" si="10"/>
        <v>2</v>
      </c>
      <c r="P68" s="68">
        <f t="shared" si="10"/>
        <v>540</v>
      </c>
      <c r="Q68" s="68">
        <f t="shared" si="10"/>
        <v>0</v>
      </c>
      <c r="R68" s="68">
        <f t="shared" si="10"/>
        <v>0</v>
      </c>
      <c r="S68" s="68">
        <f t="shared" si="10"/>
        <v>0</v>
      </c>
      <c r="T68" s="68">
        <f t="shared" si="10"/>
        <v>0</v>
      </c>
      <c r="U68" s="68">
        <f t="shared" si="10"/>
        <v>228</v>
      </c>
      <c r="V68" s="68">
        <f t="shared" si="10"/>
        <v>16</v>
      </c>
      <c r="W68" s="68">
        <f t="shared" si="10"/>
        <v>218</v>
      </c>
      <c r="X68" s="68">
        <f t="shared" si="10"/>
        <v>12</v>
      </c>
      <c r="Y68" s="68">
        <f t="shared" si="10"/>
        <v>404</v>
      </c>
      <c r="Z68" s="68">
        <f t="shared" si="10"/>
        <v>12</v>
      </c>
      <c r="AA68" s="68">
        <f t="shared" si="10"/>
        <v>66</v>
      </c>
      <c r="AB68" s="68">
        <f t="shared" si="10"/>
        <v>2</v>
      </c>
    </row>
    <row r="69" spans="1:28" s="49" customFormat="1" ht="40.5" x14ac:dyDescent="0.25">
      <c r="A69" s="1">
        <v>2</v>
      </c>
      <c r="B69" s="9" t="s">
        <v>64</v>
      </c>
      <c r="C69" s="6" t="s">
        <v>397</v>
      </c>
      <c r="D69" s="1"/>
      <c r="E69" s="1"/>
      <c r="F69" s="284">
        <v>4</v>
      </c>
      <c r="G69" s="285"/>
      <c r="H69" s="1">
        <v>36</v>
      </c>
      <c r="I69" s="1"/>
      <c r="J69" s="1">
        <v>6</v>
      </c>
      <c r="K69" s="1">
        <v>30</v>
      </c>
      <c r="L69" s="1">
        <v>14</v>
      </c>
      <c r="M69" s="1">
        <v>20</v>
      </c>
      <c r="N69" s="1"/>
      <c r="O69" s="1"/>
      <c r="P69" s="19"/>
      <c r="Q69" s="1"/>
      <c r="R69" s="1"/>
      <c r="S69" s="75"/>
      <c r="T69" s="75"/>
      <c r="U69" s="26"/>
      <c r="V69" s="26"/>
      <c r="W69" s="29">
        <v>30</v>
      </c>
      <c r="X69" s="29">
        <v>6</v>
      </c>
      <c r="Y69" s="33"/>
      <c r="Z69" s="33"/>
      <c r="AA69" s="23"/>
      <c r="AB69" s="23"/>
    </row>
    <row r="70" spans="1:28" s="49" customFormat="1" ht="40.5" x14ac:dyDescent="0.25">
      <c r="A70" s="1">
        <v>2</v>
      </c>
      <c r="B70" s="9" t="s">
        <v>65</v>
      </c>
      <c r="C70" s="6" t="s">
        <v>396</v>
      </c>
      <c r="D70" s="1"/>
      <c r="E70" s="203"/>
      <c r="F70" s="286"/>
      <c r="G70" s="287"/>
      <c r="H70" s="1">
        <v>50</v>
      </c>
      <c r="I70" s="1"/>
      <c r="J70" s="1">
        <v>6</v>
      </c>
      <c r="K70" s="1">
        <v>44</v>
      </c>
      <c r="L70" s="1">
        <v>12</v>
      </c>
      <c r="M70" s="1">
        <v>16</v>
      </c>
      <c r="N70" s="1">
        <v>20</v>
      </c>
      <c r="O70" s="1"/>
      <c r="P70" s="19"/>
      <c r="Q70" s="1"/>
      <c r="R70" s="1"/>
      <c r="S70" s="75"/>
      <c r="T70" s="75"/>
      <c r="U70" s="26"/>
      <c r="V70" s="26"/>
      <c r="W70" s="29">
        <v>44</v>
      </c>
      <c r="X70" s="29">
        <v>6</v>
      </c>
      <c r="Y70" s="33"/>
      <c r="Z70" s="33"/>
      <c r="AA70" s="23"/>
      <c r="AB70" s="23"/>
    </row>
    <row r="71" spans="1:28" s="49" customFormat="1" ht="54" x14ac:dyDescent="0.25">
      <c r="A71" s="1">
        <v>3</v>
      </c>
      <c r="B71" s="9" t="s">
        <v>398</v>
      </c>
      <c r="C71" s="6" t="s">
        <v>399</v>
      </c>
      <c r="D71" s="1"/>
      <c r="E71" s="37">
        <v>6</v>
      </c>
      <c r="F71" s="226"/>
      <c r="G71" s="227"/>
      <c r="H71" s="60">
        <v>68</v>
      </c>
      <c r="I71" s="1"/>
      <c r="J71" s="1">
        <v>2</v>
      </c>
      <c r="K71" s="1">
        <v>66</v>
      </c>
      <c r="L71" s="1">
        <v>24</v>
      </c>
      <c r="M71" s="1">
        <v>40</v>
      </c>
      <c r="N71" s="1"/>
      <c r="O71" s="1">
        <v>2</v>
      </c>
      <c r="P71" s="19"/>
      <c r="Q71" s="1"/>
      <c r="R71" s="1"/>
      <c r="S71" s="75"/>
      <c r="T71" s="75"/>
      <c r="U71" s="26"/>
      <c r="V71" s="26"/>
      <c r="W71" s="29"/>
      <c r="X71" s="29"/>
      <c r="Y71" s="33"/>
      <c r="Z71" s="33"/>
      <c r="AA71" s="23">
        <v>66</v>
      </c>
      <c r="AB71" s="23">
        <v>2</v>
      </c>
    </row>
    <row r="72" spans="1:28" s="49" customFormat="1" ht="67.5" x14ac:dyDescent="0.25">
      <c r="A72" s="1">
        <v>3</v>
      </c>
      <c r="B72" s="9" t="s">
        <v>400</v>
      </c>
      <c r="C72" s="6" t="s">
        <v>401</v>
      </c>
      <c r="D72" s="1"/>
      <c r="E72" s="203"/>
      <c r="F72" s="226">
        <v>3</v>
      </c>
      <c r="G72" s="227"/>
      <c r="H72" s="1">
        <v>94</v>
      </c>
      <c r="I72" s="1"/>
      <c r="J72" s="1">
        <v>16</v>
      </c>
      <c r="K72" s="1">
        <v>78</v>
      </c>
      <c r="L72" s="1">
        <v>34</v>
      </c>
      <c r="M72" s="1">
        <v>44</v>
      </c>
      <c r="N72" s="1"/>
      <c r="O72" s="1"/>
      <c r="P72" s="19"/>
      <c r="Q72" s="1"/>
      <c r="R72" s="1"/>
      <c r="S72" s="75"/>
      <c r="T72" s="75"/>
      <c r="U72" s="233">
        <v>78</v>
      </c>
      <c r="V72" s="233">
        <v>16</v>
      </c>
      <c r="W72" s="29"/>
      <c r="X72" s="29"/>
      <c r="Y72" s="33"/>
      <c r="Z72" s="33"/>
      <c r="AA72" s="33"/>
      <c r="AB72" s="33"/>
    </row>
    <row r="73" spans="1:28" s="49" customFormat="1" ht="67.5" x14ac:dyDescent="0.25">
      <c r="A73" s="1">
        <v>3</v>
      </c>
      <c r="B73" s="9" t="s">
        <v>402</v>
      </c>
      <c r="C73" s="6" t="s">
        <v>403</v>
      </c>
      <c r="D73" s="1"/>
      <c r="E73" s="203"/>
      <c r="F73" s="226">
        <v>5</v>
      </c>
      <c r="G73" s="227"/>
      <c r="H73" s="60">
        <v>158</v>
      </c>
      <c r="I73" s="60"/>
      <c r="J73" s="60">
        <v>12</v>
      </c>
      <c r="K73" s="60">
        <v>146</v>
      </c>
      <c r="L73" s="1">
        <v>96</v>
      </c>
      <c r="M73" s="1">
        <v>102</v>
      </c>
      <c r="N73" s="1"/>
      <c r="O73" s="1"/>
      <c r="P73" s="19"/>
      <c r="Q73" s="1"/>
      <c r="R73" s="1"/>
      <c r="S73" s="75"/>
      <c r="T73" s="75"/>
      <c r="U73" s="26"/>
      <c r="V73" s="26"/>
      <c r="W73" s="29"/>
      <c r="X73" s="29"/>
      <c r="Y73" s="33">
        <v>146</v>
      </c>
      <c r="Z73" s="33">
        <v>12</v>
      </c>
      <c r="AA73" s="23"/>
      <c r="AB73" s="23"/>
    </row>
    <row r="74" spans="1:28" s="56" customFormat="1" ht="36.75" customHeight="1" x14ac:dyDescent="0.25">
      <c r="A74" s="14">
        <v>2.2999999999999998</v>
      </c>
      <c r="B74" s="35" t="s">
        <v>404</v>
      </c>
      <c r="C74" s="93" t="s">
        <v>62</v>
      </c>
      <c r="D74" s="14"/>
      <c r="E74" s="14">
        <v>3.5</v>
      </c>
      <c r="F74" s="228"/>
      <c r="G74" s="229"/>
      <c r="H74" s="14">
        <v>252</v>
      </c>
      <c r="I74" s="14">
        <v>252</v>
      </c>
      <c r="J74" s="14"/>
      <c r="K74" s="14"/>
      <c r="L74" s="14"/>
      <c r="M74" s="14"/>
      <c r="N74" s="14"/>
      <c r="O74" s="14"/>
      <c r="P74" s="19">
        <v>252</v>
      </c>
      <c r="Q74" s="14"/>
      <c r="R74" s="14"/>
      <c r="S74" s="14"/>
      <c r="T74" s="14"/>
      <c r="U74" s="234">
        <v>72</v>
      </c>
      <c r="V74" s="14"/>
      <c r="W74" s="14">
        <v>36</v>
      </c>
      <c r="X74" s="14"/>
      <c r="Y74" s="14">
        <v>144</v>
      </c>
      <c r="Z74" s="14"/>
      <c r="AA74" s="14"/>
      <c r="AB74" s="14"/>
    </row>
    <row r="75" spans="1:28" s="59" customFormat="1" ht="36" customHeight="1" x14ac:dyDescent="0.25">
      <c r="A75" s="58">
        <v>2.2999999999999998</v>
      </c>
      <c r="B75" s="36" t="s">
        <v>405</v>
      </c>
      <c r="C75" s="94" t="s">
        <v>406</v>
      </c>
      <c r="D75" s="58"/>
      <c r="E75" s="58" t="s">
        <v>450</v>
      </c>
      <c r="F75" s="303"/>
      <c r="G75" s="304"/>
      <c r="H75" s="58">
        <v>288</v>
      </c>
      <c r="I75" s="58">
        <v>288</v>
      </c>
      <c r="J75" s="58"/>
      <c r="K75" s="58"/>
      <c r="L75" s="58"/>
      <c r="M75" s="58"/>
      <c r="N75" s="58"/>
      <c r="O75" s="58"/>
      <c r="P75" s="19">
        <v>288</v>
      </c>
      <c r="Q75" s="58"/>
      <c r="R75" s="58"/>
      <c r="S75" s="58"/>
      <c r="T75" s="58"/>
      <c r="U75" s="235">
        <v>72</v>
      </c>
      <c r="V75" s="58"/>
      <c r="W75" s="58">
        <v>108</v>
      </c>
      <c r="X75" s="58"/>
      <c r="Y75" s="58">
        <v>108</v>
      </c>
      <c r="Z75" s="58"/>
      <c r="AA75" s="58"/>
      <c r="AB75" s="58"/>
    </row>
    <row r="76" spans="1:28" s="49" customFormat="1" ht="45" x14ac:dyDescent="0.25">
      <c r="A76" s="1"/>
      <c r="B76" s="227" t="s">
        <v>67</v>
      </c>
      <c r="C76" s="10" t="s">
        <v>394</v>
      </c>
      <c r="D76" s="1"/>
      <c r="E76" s="1"/>
      <c r="F76" s="260" t="s">
        <v>451</v>
      </c>
      <c r="G76" s="261"/>
      <c r="H76" s="1">
        <v>12</v>
      </c>
      <c r="I76" s="1"/>
      <c r="J76" s="1"/>
      <c r="K76" s="1"/>
      <c r="L76" s="1"/>
      <c r="M76" s="1"/>
      <c r="N76" s="1"/>
      <c r="O76" s="1"/>
      <c r="P76" s="19"/>
      <c r="Q76" s="1"/>
      <c r="R76" s="1"/>
      <c r="S76" s="75"/>
      <c r="T76" s="75"/>
      <c r="U76" s="236">
        <v>6</v>
      </c>
      <c r="V76" s="26"/>
      <c r="W76" s="29"/>
      <c r="X76" s="29"/>
      <c r="Y76" s="33">
        <v>6</v>
      </c>
      <c r="Z76" s="33"/>
      <c r="AA76" s="23"/>
      <c r="AB76" s="23"/>
    </row>
    <row r="77" spans="1:28" s="46" customFormat="1" ht="36" customHeight="1" x14ac:dyDescent="0.2">
      <c r="A77" s="4"/>
      <c r="B77" s="9"/>
      <c r="C77" s="210" t="s">
        <v>407</v>
      </c>
      <c r="D77" s="4"/>
      <c r="E77" s="4"/>
      <c r="F77" s="45"/>
      <c r="G77" s="7"/>
      <c r="H77" s="4">
        <f>H69+H70+H71+H72+H73+H74+H75+H76</f>
        <v>958</v>
      </c>
      <c r="I77" s="4">
        <f t="shared" ref="I77:AB77" si="11">I69+I70+I71+I72+I73+I74+I75+I76</f>
        <v>540</v>
      </c>
      <c r="J77" s="4">
        <f t="shared" si="11"/>
        <v>42</v>
      </c>
      <c r="K77" s="4">
        <f t="shared" si="11"/>
        <v>364</v>
      </c>
      <c r="L77" s="4">
        <f t="shared" si="11"/>
        <v>180</v>
      </c>
      <c r="M77" s="4">
        <f t="shared" si="11"/>
        <v>222</v>
      </c>
      <c r="N77" s="4">
        <f t="shared" si="11"/>
        <v>20</v>
      </c>
      <c r="O77" s="4">
        <f t="shared" si="11"/>
        <v>2</v>
      </c>
      <c r="P77" s="4">
        <f t="shared" si="11"/>
        <v>540</v>
      </c>
      <c r="Q77" s="4">
        <f t="shared" si="11"/>
        <v>0</v>
      </c>
      <c r="R77" s="4">
        <f t="shared" si="11"/>
        <v>0</v>
      </c>
      <c r="S77" s="4">
        <f t="shared" si="11"/>
        <v>0</v>
      </c>
      <c r="T77" s="4">
        <f t="shared" si="11"/>
        <v>0</v>
      </c>
      <c r="U77" s="4">
        <f t="shared" si="11"/>
        <v>228</v>
      </c>
      <c r="V77" s="4">
        <f t="shared" si="11"/>
        <v>16</v>
      </c>
      <c r="W77" s="4">
        <f t="shared" si="11"/>
        <v>218</v>
      </c>
      <c r="X77" s="4">
        <f t="shared" si="11"/>
        <v>12</v>
      </c>
      <c r="Y77" s="4">
        <f t="shared" si="11"/>
        <v>404</v>
      </c>
      <c r="Z77" s="4">
        <f t="shared" si="11"/>
        <v>12</v>
      </c>
      <c r="AA77" s="4">
        <f t="shared" si="11"/>
        <v>66</v>
      </c>
      <c r="AB77" s="4">
        <f t="shared" si="11"/>
        <v>2</v>
      </c>
    </row>
    <row r="78" spans="1:28" s="71" customFormat="1" ht="45" customHeight="1" x14ac:dyDescent="0.2">
      <c r="A78" s="68"/>
      <c r="B78" s="73" t="s">
        <v>68</v>
      </c>
      <c r="C78" s="72" t="s">
        <v>447</v>
      </c>
      <c r="D78" s="68"/>
      <c r="E78" s="68">
        <v>2</v>
      </c>
      <c r="F78" s="339">
        <v>2</v>
      </c>
      <c r="G78" s="340"/>
      <c r="H78" s="68">
        <f>H79+H80+H81+H82</f>
        <v>220</v>
      </c>
      <c r="I78" s="68">
        <f t="shared" ref="I78:AB78" si="12">I79+I80+I81+I82</f>
        <v>108</v>
      </c>
      <c r="J78" s="68">
        <f t="shared" si="12"/>
        <v>2</v>
      </c>
      <c r="K78" s="68">
        <f t="shared" si="12"/>
        <v>98</v>
      </c>
      <c r="L78" s="68">
        <f t="shared" si="12"/>
        <v>4</v>
      </c>
      <c r="M78" s="68">
        <f t="shared" si="12"/>
        <v>94</v>
      </c>
      <c r="N78" s="68">
        <f t="shared" si="12"/>
        <v>0</v>
      </c>
      <c r="O78" s="68">
        <f t="shared" si="12"/>
        <v>0</v>
      </c>
      <c r="P78" s="68">
        <f t="shared" si="12"/>
        <v>108</v>
      </c>
      <c r="Q78" s="68">
        <f t="shared" si="12"/>
        <v>0</v>
      </c>
      <c r="R78" s="68">
        <f t="shared" si="12"/>
        <v>0</v>
      </c>
      <c r="S78" s="68">
        <f t="shared" si="12"/>
        <v>0</v>
      </c>
      <c r="T78" s="68">
        <f t="shared" si="12"/>
        <v>0</v>
      </c>
      <c r="U78" s="68">
        <f t="shared" si="12"/>
        <v>24</v>
      </c>
      <c r="V78" s="68">
        <f t="shared" si="12"/>
        <v>2</v>
      </c>
      <c r="W78" s="68">
        <f t="shared" si="12"/>
        <v>26</v>
      </c>
      <c r="X78" s="68">
        <f t="shared" si="12"/>
        <v>0</v>
      </c>
      <c r="Y78" s="68">
        <f t="shared" si="12"/>
        <v>48</v>
      </c>
      <c r="Z78" s="68">
        <f t="shared" si="12"/>
        <v>0</v>
      </c>
      <c r="AA78" s="68">
        <f t="shared" si="12"/>
        <v>120</v>
      </c>
      <c r="AB78" s="68">
        <f t="shared" si="12"/>
        <v>0</v>
      </c>
    </row>
    <row r="79" spans="1:28" s="49" customFormat="1" ht="45.75" customHeight="1" x14ac:dyDescent="0.25">
      <c r="A79" s="1">
        <v>2.2999999999999998</v>
      </c>
      <c r="B79" s="9" t="s">
        <v>69</v>
      </c>
      <c r="C79" s="6" t="s">
        <v>448</v>
      </c>
      <c r="D79" s="1"/>
      <c r="E79" s="202"/>
      <c r="F79" s="260">
        <v>5</v>
      </c>
      <c r="G79" s="261"/>
      <c r="H79" s="1">
        <v>100</v>
      </c>
      <c r="I79" s="1"/>
      <c r="J79" s="1">
        <v>2</v>
      </c>
      <c r="K79" s="1">
        <v>98</v>
      </c>
      <c r="L79" s="1">
        <v>4</v>
      </c>
      <c r="M79" s="1">
        <v>94</v>
      </c>
      <c r="N79" s="1"/>
      <c r="O79" s="1"/>
      <c r="P79" s="19"/>
      <c r="Q79" s="1"/>
      <c r="R79" s="1"/>
      <c r="S79" s="75"/>
      <c r="T79" s="75"/>
      <c r="U79" s="26">
        <v>24</v>
      </c>
      <c r="V79" s="26">
        <v>2</v>
      </c>
      <c r="W79" s="29">
        <v>26</v>
      </c>
      <c r="X79" s="29"/>
      <c r="Y79" s="33">
        <v>48</v>
      </c>
      <c r="Z79" s="33"/>
      <c r="AA79" s="23"/>
      <c r="AB79" s="23"/>
    </row>
    <row r="80" spans="1:28" s="56" customFormat="1" x14ac:dyDescent="0.25">
      <c r="A80" s="14">
        <v>3</v>
      </c>
      <c r="B80" s="35" t="s">
        <v>408</v>
      </c>
      <c r="C80" s="93" t="s">
        <v>62</v>
      </c>
      <c r="D80" s="14"/>
      <c r="E80" s="78">
        <v>6</v>
      </c>
      <c r="F80" s="57"/>
      <c r="G80" s="34"/>
      <c r="H80" s="14">
        <v>36</v>
      </c>
      <c r="I80" s="14">
        <v>36</v>
      </c>
      <c r="J80" s="14"/>
      <c r="K80" s="89"/>
      <c r="L80" s="89"/>
      <c r="M80" s="89"/>
      <c r="N80" s="14"/>
      <c r="O80" s="14"/>
      <c r="P80" s="19">
        <v>36</v>
      </c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>
        <v>36</v>
      </c>
      <c r="AB80" s="14"/>
    </row>
    <row r="81" spans="1:28" s="59" customFormat="1" ht="35.25" customHeight="1" x14ac:dyDescent="0.25">
      <c r="A81" s="58">
        <v>3</v>
      </c>
      <c r="B81" s="36" t="s">
        <v>409</v>
      </c>
      <c r="C81" s="94" t="s">
        <v>406</v>
      </c>
      <c r="D81" s="58"/>
      <c r="E81" s="201">
        <v>6</v>
      </c>
      <c r="F81" s="303"/>
      <c r="G81" s="304"/>
      <c r="H81" s="58">
        <v>72</v>
      </c>
      <c r="I81" s="58">
        <v>72</v>
      </c>
      <c r="J81" s="58"/>
      <c r="K81" s="58"/>
      <c r="L81" s="58"/>
      <c r="M81" s="58"/>
      <c r="N81" s="58"/>
      <c r="O81" s="58"/>
      <c r="P81" s="58">
        <v>72</v>
      </c>
      <c r="Q81" s="58"/>
      <c r="R81" s="58"/>
      <c r="S81" s="58"/>
      <c r="T81" s="58"/>
      <c r="U81" s="58"/>
      <c r="V81" s="58"/>
      <c r="W81" s="58"/>
      <c r="X81" s="58"/>
      <c r="Y81" s="58"/>
      <c r="Z81" s="58"/>
      <c r="AA81" s="58">
        <v>72</v>
      </c>
      <c r="AB81" s="58"/>
    </row>
    <row r="82" spans="1:28" s="49" customFormat="1" ht="45" x14ac:dyDescent="0.25">
      <c r="A82" s="1"/>
      <c r="B82" s="54" t="s">
        <v>71</v>
      </c>
      <c r="C82" s="10" t="s">
        <v>410</v>
      </c>
      <c r="D82" s="1"/>
      <c r="E82" s="1"/>
      <c r="F82" s="260" t="s">
        <v>446</v>
      </c>
      <c r="G82" s="261"/>
      <c r="H82" s="1">
        <v>12</v>
      </c>
      <c r="I82" s="1"/>
      <c r="J82" s="1"/>
      <c r="K82" s="1"/>
      <c r="L82" s="1"/>
      <c r="M82" s="1"/>
      <c r="N82" s="1"/>
      <c r="O82" s="1"/>
      <c r="P82" s="19"/>
      <c r="Q82" s="1"/>
      <c r="R82" s="1"/>
      <c r="S82" s="75"/>
      <c r="T82" s="75"/>
      <c r="U82" s="26"/>
      <c r="V82" s="26"/>
      <c r="W82" s="29"/>
      <c r="X82" s="29"/>
      <c r="Y82" s="33"/>
      <c r="Z82" s="33"/>
      <c r="AA82" s="23">
        <v>12</v>
      </c>
      <c r="AB82" s="23"/>
    </row>
    <row r="83" spans="1:28" s="46" customFormat="1" ht="28.5" x14ac:dyDescent="0.2">
      <c r="A83" s="4"/>
      <c r="B83" s="207"/>
      <c r="C83" s="206" t="s">
        <v>407</v>
      </c>
      <c r="D83" s="4"/>
      <c r="E83" s="4"/>
      <c r="F83" s="45"/>
      <c r="G83" s="7"/>
      <c r="H83" s="4">
        <f>H79+H80+H81+H82</f>
        <v>220</v>
      </c>
      <c r="I83" s="4">
        <f t="shared" ref="I83:AB83" si="13">I79+I80+I81+I82</f>
        <v>108</v>
      </c>
      <c r="J83" s="4">
        <f t="shared" si="13"/>
        <v>2</v>
      </c>
      <c r="K83" s="4">
        <f t="shared" si="13"/>
        <v>98</v>
      </c>
      <c r="L83" s="4">
        <f t="shared" si="13"/>
        <v>4</v>
      </c>
      <c r="M83" s="4">
        <f t="shared" si="13"/>
        <v>94</v>
      </c>
      <c r="N83" s="4">
        <f t="shared" si="13"/>
        <v>0</v>
      </c>
      <c r="O83" s="4">
        <f t="shared" si="13"/>
        <v>0</v>
      </c>
      <c r="P83" s="4">
        <f t="shared" si="13"/>
        <v>108</v>
      </c>
      <c r="Q83" s="4">
        <f t="shared" si="13"/>
        <v>0</v>
      </c>
      <c r="R83" s="4">
        <f t="shared" si="13"/>
        <v>0</v>
      </c>
      <c r="S83" s="4">
        <f t="shared" si="13"/>
        <v>0</v>
      </c>
      <c r="T83" s="4">
        <f t="shared" si="13"/>
        <v>0</v>
      </c>
      <c r="U83" s="4">
        <f t="shared" si="13"/>
        <v>24</v>
      </c>
      <c r="V83" s="4">
        <f t="shared" si="13"/>
        <v>2</v>
      </c>
      <c r="W83" s="4">
        <f t="shared" si="13"/>
        <v>26</v>
      </c>
      <c r="X83" s="4">
        <f t="shared" si="13"/>
        <v>0</v>
      </c>
      <c r="Y83" s="4">
        <f t="shared" si="13"/>
        <v>48</v>
      </c>
      <c r="Z83" s="4">
        <f t="shared" si="13"/>
        <v>0</v>
      </c>
      <c r="AA83" s="4">
        <f t="shared" si="13"/>
        <v>120</v>
      </c>
      <c r="AB83" s="4">
        <f t="shared" si="13"/>
        <v>0</v>
      </c>
    </row>
    <row r="84" spans="1:28" s="98" customFormat="1" ht="15" customHeight="1" x14ac:dyDescent="0.2">
      <c r="A84" s="97"/>
      <c r="B84" s="312" t="s">
        <v>78</v>
      </c>
      <c r="C84" s="313"/>
      <c r="D84" s="97">
        <f t="shared" ref="D84:AB84" si="14">D14+D31+D40+D60</f>
        <v>9</v>
      </c>
      <c r="E84" s="97">
        <f t="shared" si="14"/>
        <v>33</v>
      </c>
      <c r="F84" s="97">
        <f t="shared" si="14"/>
        <v>16</v>
      </c>
      <c r="G84" s="97">
        <f t="shared" si="14"/>
        <v>0</v>
      </c>
      <c r="H84" s="97">
        <f t="shared" si="14"/>
        <v>4068</v>
      </c>
      <c r="I84" s="97">
        <f t="shared" si="14"/>
        <v>900</v>
      </c>
      <c r="J84" s="97">
        <f t="shared" si="14"/>
        <v>132</v>
      </c>
      <c r="K84" s="97">
        <f t="shared" si="14"/>
        <v>3000</v>
      </c>
      <c r="L84" s="97">
        <f t="shared" si="14"/>
        <v>1156</v>
      </c>
      <c r="M84" s="97">
        <f t="shared" si="14"/>
        <v>1774</v>
      </c>
      <c r="N84" s="97">
        <f t="shared" si="14"/>
        <v>20</v>
      </c>
      <c r="O84" s="97">
        <f t="shared" si="14"/>
        <v>58</v>
      </c>
      <c r="P84" s="97">
        <f t="shared" si="14"/>
        <v>900</v>
      </c>
      <c r="Q84" s="97">
        <f t="shared" si="14"/>
        <v>0</v>
      </c>
      <c r="R84" s="97">
        <f t="shared" si="14"/>
        <v>0</v>
      </c>
      <c r="S84" s="225">
        <f t="shared" si="14"/>
        <v>612</v>
      </c>
      <c r="T84" s="225">
        <f t="shared" si="14"/>
        <v>864</v>
      </c>
      <c r="U84" s="225">
        <f t="shared" si="14"/>
        <v>536</v>
      </c>
      <c r="V84" s="225">
        <f t="shared" si="14"/>
        <v>40</v>
      </c>
      <c r="W84" s="225">
        <f t="shared" si="14"/>
        <v>766</v>
      </c>
      <c r="X84" s="225">
        <f t="shared" si="14"/>
        <v>58</v>
      </c>
      <c r="Y84" s="225">
        <f t="shared" si="14"/>
        <v>564</v>
      </c>
      <c r="Z84" s="225">
        <f t="shared" si="14"/>
        <v>12</v>
      </c>
      <c r="AA84" s="225">
        <f t="shared" si="14"/>
        <v>582</v>
      </c>
      <c r="AB84" s="225">
        <f t="shared" si="14"/>
        <v>22</v>
      </c>
    </row>
    <row r="85" spans="1:28" s="55" customFormat="1" ht="14.25" x14ac:dyDescent="0.2">
      <c r="A85" s="41"/>
      <c r="B85" s="43" t="s">
        <v>77</v>
      </c>
      <c r="C85" s="41" t="s">
        <v>32</v>
      </c>
      <c r="D85" s="41"/>
      <c r="E85" s="41"/>
      <c r="F85" s="301"/>
      <c r="G85" s="302"/>
      <c r="H85" s="41">
        <f>T85+U85+W85+Y85+AA85</f>
        <v>144</v>
      </c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>
        <v>36</v>
      </c>
      <c r="V85" s="41"/>
      <c r="W85" s="41">
        <v>36</v>
      </c>
      <c r="X85" s="41"/>
      <c r="Y85" s="41">
        <v>36</v>
      </c>
      <c r="Z85" s="41"/>
      <c r="AA85" s="41">
        <v>36</v>
      </c>
      <c r="AB85" s="41"/>
    </row>
    <row r="86" spans="1:28" s="49" customFormat="1" x14ac:dyDescent="0.25">
      <c r="A86" s="1"/>
      <c r="B86" s="8"/>
      <c r="C86" s="11" t="s">
        <v>33</v>
      </c>
      <c r="D86" s="1"/>
      <c r="E86" s="1"/>
      <c r="F86" s="260"/>
      <c r="G86" s="261"/>
      <c r="H86" s="41">
        <f>T86+U86+W86+Y86+AA86</f>
        <v>0</v>
      </c>
      <c r="I86" s="41"/>
      <c r="J86" s="1"/>
      <c r="K86" s="1"/>
      <c r="L86" s="1"/>
      <c r="M86" s="1"/>
      <c r="N86" s="1"/>
      <c r="O86" s="1"/>
      <c r="P86" s="19"/>
      <c r="Q86" s="1"/>
      <c r="R86" s="1"/>
      <c r="S86" s="75"/>
      <c r="T86" s="75"/>
      <c r="U86" s="26"/>
      <c r="V86" s="26"/>
      <c r="W86" s="29"/>
      <c r="X86" s="29"/>
      <c r="Y86" s="33"/>
      <c r="Z86" s="33"/>
      <c r="AA86" s="23"/>
      <c r="AB86" s="23"/>
    </row>
    <row r="87" spans="1:28" s="49" customFormat="1" x14ac:dyDescent="0.25">
      <c r="A87" s="1"/>
      <c r="B87" s="8"/>
      <c r="C87" s="11" t="s">
        <v>34</v>
      </c>
      <c r="D87" s="1"/>
      <c r="E87" s="1"/>
      <c r="F87" s="260"/>
      <c r="G87" s="261"/>
      <c r="H87" s="41">
        <f>T87+U87+W87+Y87+AA87</f>
        <v>0</v>
      </c>
      <c r="I87" s="41"/>
      <c r="J87" s="1"/>
      <c r="K87" s="1"/>
      <c r="L87" s="1"/>
      <c r="M87" s="1"/>
      <c r="N87" s="1"/>
      <c r="O87" s="1"/>
      <c r="P87" s="19"/>
      <c r="Q87" s="1"/>
      <c r="R87" s="1"/>
      <c r="S87" s="75"/>
      <c r="T87" s="75"/>
      <c r="U87" s="26"/>
      <c r="V87" s="26"/>
      <c r="W87" s="29"/>
      <c r="X87" s="29"/>
      <c r="Y87" s="33"/>
      <c r="Z87" s="33"/>
      <c r="AA87" s="23"/>
      <c r="AB87" s="23"/>
    </row>
    <row r="88" spans="1:28" s="49" customFormat="1" x14ac:dyDescent="0.25">
      <c r="A88" s="1"/>
      <c r="B88" s="8"/>
      <c r="C88" s="11" t="s">
        <v>35</v>
      </c>
      <c r="D88" s="1"/>
      <c r="E88" s="1"/>
      <c r="F88" s="260"/>
      <c r="G88" s="261"/>
      <c r="H88" s="41">
        <f>T88+U88+W88+Y88+AA88</f>
        <v>0</v>
      </c>
      <c r="I88" s="41"/>
      <c r="J88" s="1"/>
      <c r="K88" s="1"/>
      <c r="L88" s="1"/>
      <c r="M88" s="1"/>
      <c r="N88" s="1"/>
      <c r="O88" s="1"/>
      <c r="P88" s="19"/>
      <c r="Q88" s="1"/>
      <c r="R88" s="1"/>
      <c r="S88" s="75"/>
      <c r="T88" s="75"/>
      <c r="U88" s="26"/>
      <c r="V88" s="26"/>
      <c r="W88" s="29"/>
      <c r="X88" s="29"/>
      <c r="Y88" s="33"/>
      <c r="Z88" s="33"/>
      <c r="AA88" s="23"/>
      <c r="AB88" s="23"/>
    </row>
    <row r="89" spans="1:28" s="67" customFormat="1" ht="26.25" customHeight="1" x14ac:dyDescent="0.25">
      <c r="A89" s="60"/>
      <c r="B89" s="61" t="s">
        <v>80</v>
      </c>
      <c r="C89" s="47" t="s">
        <v>79</v>
      </c>
      <c r="D89" s="60"/>
      <c r="E89" s="60"/>
      <c r="F89" s="330"/>
      <c r="G89" s="331"/>
      <c r="H89" s="37"/>
      <c r="I89" s="37"/>
      <c r="J89" s="60"/>
      <c r="K89" s="37"/>
      <c r="L89" s="60"/>
      <c r="M89" s="60"/>
      <c r="N89" s="60"/>
      <c r="O89" s="60"/>
      <c r="P89" s="62"/>
      <c r="Q89" s="60"/>
      <c r="R89" s="60"/>
      <c r="S89" s="76"/>
      <c r="T89" s="76"/>
      <c r="U89" s="63"/>
      <c r="V89" s="63"/>
      <c r="W89" s="64"/>
      <c r="X89" s="64"/>
      <c r="Y89" s="65"/>
      <c r="Z89" s="65"/>
      <c r="AA89" s="38"/>
      <c r="AB89" s="66"/>
    </row>
    <row r="90" spans="1:28" s="67" customFormat="1" ht="51" x14ac:dyDescent="0.25">
      <c r="A90" s="60"/>
      <c r="B90" s="314" t="s">
        <v>81</v>
      </c>
      <c r="C90" s="47" t="s">
        <v>82</v>
      </c>
      <c r="D90" s="60"/>
      <c r="E90" s="60"/>
      <c r="F90" s="330"/>
      <c r="G90" s="331"/>
      <c r="H90" s="37">
        <v>216</v>
      </c>
      <c r="I90" s="37"/>
      <c r="J90" s="60"/>
      <c r="K90" s="37">
        <v>216</v>
      </c>
      <c r="L90" s="60"/>
      <c r="M90" s="60"/>
      <c r="N90" s="60"/>
      <c r="O90" s="60"/>
      <c r="P90" s="62"/>
      <c r="Q90" s="60"/>
      <c r="R90" s="60"/>
      <c r="S90" s="76"/>
      <c r="T90" s="76"/>
      <c r="U90" s="63"/>
      <c r="V90" s="63"/>
      <c r="W90" s="64"/>
      <c r="X90" s="64"/>
      <c r="Y90" s="65"/>
      <c r="Z90" s="65"/>
      <c r="AA90" s="38">
        <v>216</v>
      </c>
      <c r="AB90" s="66"/>
    </row>
    <row r="91" spans="1:28" s="49" customFormat="1" ht="21" x14ac:dyDescent="0.25">
      <c r="A91" s="1"/>
      <c r="B91" s="315"/>
      <c r="C91" s="96" t="s">
        <v>127</v>
      </c>
      <c r="D91" s="8"/>
      <c r="E91" s="1"/>
      <c r="F91" s="12"/>
      <c r="G91" s="8"/>
      <c r="H91" s="1">
        <v>180</v>
      </c>
      <c r="I91" s="1"/>
      <c r="J91" s="1"/>
      <c r="K91" s="1">
        <v>180</v>
      </c>
      <c r="L91" s="1"/>
      <c r="M91" s="1"/>
      <c r="N91" s="1"/>
      <c r="O91" s="1"/>
      <c r="P91" s="19"/>
      <c r="Q91" s="1"/>
      <c r="R91" s="1"/>
      <c r="S91" s="75"/>
      <c r="T91" s="75"/>
      <c r="U91" s="26"/>
      <c r="V91" s="26"/>
      <c r="W91" s="29"/>
      <c r="X91" s="29"/>
      <c r="Y91" s="33"/>
      <c r="Z91" s="33"/>
      <c r="AA91" s="23"/>
      <c r="AB91" s="23"/>
    </row>
    <row r="92" spans="1:28" s="49" customFormat="1" ht="21" x14ac:dyDescent="0.25">
      <c r="A92" s="1"/>
      <c r="B92" s="316"/>
      <c r="C92" s="96" t="s">
        <v>128</v>
      </c>
      <c r="D92" s="8"/>
      <c r="E92" s="1"/>
      <c r="F92" s="12"/>
      <c r="G92" s="8"/>
      <c r="H92" s="1">
        <v>36</v>
      </c>
      <c r="I92" s="1"/>
      <c r="J92" s="1"/>
      <c r="K92" s="1">
        <v>36</v>
      </c>
      <c r="L92" s="1"/>
      <c r="M92" s="1"/>
      <c r="N92" s="1"/>
      <c r="O92" s="1"/>
      <c r="P92" s="19"/>
      <c r="Q92" s="1"/>
      <c r="R92" s="1"/>
      <c r="S92" s="75"/>
      <c r="T92" s="75"/>
      <c r="U92" s="26"/>
      <c r="V92" s="26"/>
      <c r="W92" s="29"/>
      <c r="X92" s="29"/>
      <c r="Y92" s="33"/>
      <c r="Z92" s="33"/>
      <c r="AA92" s="23"/>
      <c r="AB92" s="23"/>
    </row>
    <row r="93" spans="1:28" s="83" customFormat="1" ht="14.25" x14ac:dyDescent="0.2">
      <c r="A93" s="80"/>
      <c r="B93" s="81"/>
      <c r="C93" s="82" t="s">
        <v>83</v>
      </c>
      <c r="D93" s="80">
        <f t="shared" ref="D93:G93" si="15">D84+D85+D89+D90</f>
        <v>9</v>
      </c>
      <c r="E93" s="80">
        <f t="shared" si="15"/>
        <v>33</v>
      </c>
      <c r="F93" s="80">
        <f t="shared" si="15"/>
        <v>16</v>
      </c>
      <c r="G93" s="80">
        <f t="shared" si="15"/>
        <v>0</v>
      </c>
      <c r="H93" s="80">
        <f>H84+H85+H89+H90</f>
        <v>4428</v>
      </c>
      <c r="I93" s="80">
        <f t="shared" ref="I93:AB93" si="16">I84+I85+I89+I90</f>
        <v>900</v>
      </c>
      <c r="J93" s="80">
        <f t="shared" si="16"/>
        <v>132</v>
      </c>
      <c r="K93" s="80">
        <f t="shared" si="16"/>
        <v>3216</v>
      </c>
      <c r="L93" s="80">
        <f t="shared" si="16"/>
        <v>1156</v>
      </c>
      <c r="M93" s="80">
        <f t="shared" si="16"/>
        <v>1774</v>
      </c>
      <c r="N93" s="80">
        <f t="shared" si="16"/>
        <v>20</v>
      </c>
      <c r="O93" s="80">
        <f t="shared" si="16"/>
        <v>58</v>
      </c>
      <c r="P93" s="80">
        <f t="shared" si="16"/>
        <v>900</v>
      </c>
      <c r="Q93" s="80">
        <f t="shared" si="16"/>
        <v>0</v>
      </c>
      <c r="R93" s="80">
        <f t="shared" si="16"/>
        <v>0</v>
      </c>
      <c r="S93" s="80">
        <f t="shared" si="16"/>
        <v>612</v>
      </c>
      <c r="T93" s="80">
        <f t="shared" si="16"/>
        <v>864</v>
      </c>
      <c r="U93" s="80">
        <f t="shared" si="16"/>
        <v>572</v>
      </c>
      <c r="V93" s="80">
        <f t="shared" si="16"/>
        <v>40</v>
      </c>
      <c r="W93" s="80">
        <f t="shared" si="16"/>
        <v>802</v>
      </c>
      <c r="X93" s="80">
        <f t="shared" si="16"/>
        <v>58</v>
      </c>
      <c r="Y93" s="80">
        <f t="shared" si="16"/>
        <v>600</v>
      </c>
      <c r="Z93" s="80">
        <f t="shared" si="16"/>
        <v>12</v>
      </c>
      <c r="AA93" s="80">
        <f t="shared" si="16"/>
        <v>834</v>
      </c>
      <c r="AB93" s="80">
        <f t="shared" si="16"/>
        <v>22</v>
      </c>
    </row>
    <row r="94" spans="1:28" s="49" customFormat="1" x14ac:dyDescent="0.25">
      <c r="A94" s="1"/>
      <c r="B94" s="8"/>
      <c r="C94" s="96"/>
      <c r="D94" s="8"/>
      <c r="E94" s="1"/>
      <c r="F94" s="12"/>
      <c r="G94" s="8"/>
      <c r="H94" s="1"/>
      <c r="I94" s="1"/>
      <c r="J94" s="1"/>
      <c r="K94" s="1"/>
      <c r="L94" s="1"/>
      <c r="M94" s="1"/>
      <c r="N94" s="1"/>
      <c r="O94" s="1"/>
      <c r="P94" s="19"/>
      <c r="Q94" s="1"/>
      <c r="R94" s="1"/>
      <c r="S94" s="75"/>
      <c r="T94" s="75"/>
      <c r="U94" s="26"/>
      <c r="V94" s="26"/>
      <c r="W94" s="29"/>
      <c r="X94" s="29"/>
      <c r="Y94" s="33"/>
      <c r="Z94" s="33"/>
      <c r="AA94" s="23"/>
      <c r="AB94" s="23"/>
    </row>
    <row r="95" spans="1:28" s="49" customFormat="1" x14ac:dyDescent="0.25">
      <c r="A95" s="1"/>
      <c r="B95" s="8"/>
      <c r="C95" s="11"/>
      <c r="D95" s="8"/>
      <c r="E95" s="1"/>
      <c r="F95" s="12"/>
      <c r="G95" s="8"/>
      <c r="H95" s="1"/>
      <c r="I95" s="1"/>
      <c r="J95" s="1"/>
      <c r="K95" s="1"/>
      <c r="L95" s="1"/>
      <c r="M95" s="1"/>
      <c r="N95" s="1"/>
      <c r="O95" s="1"/>
      <c r="P95" s="19"/>
      <c r="Q95" s="1"/>
      <c r="R95" s="1"/>
      <c r="S95" s="75"/>
      <c r="T95" s="75"/>
      <c r="U95" s="26"/>
      <c r="V95" s="26"/>
      <c r="W95" s="29"/>
      <c r="X95" s="29"/>
      <c r="Y95" s="33"/>
      <c r="Z95" s="33"/>
      <c r="AA95" s="23"/>
      <c r="AB95" s="23"/>
    </row>
    <row r="96" spans="1:28" s="46" customFormat="1" ht="15" customHeight="1" x14ac:dyDescent="0.2">
      <c r="A96" s="336"/>
      <c r="B96" s="317" t="s">
        <v>411</v>
      </c>
      <c r="C96" s="294"/>
      <c r="D96" s="292"/>
      <c r="E96" s="293"/>
      <c r="F96" s="293"/>
      <c r="G96" s="293"/>
      <c r="H96" s="293"/>
      <c r="I96" s="293"/>
      <c r="J96" s="294"/>
      <c r="K96" s="318" t="s">
        <v>84</v>
      </c>
      <c r="L96" s="305" t="s">
        <v>85</v>
      </c>
      <c r="M96" s="305"/>
      <c r="N96" s="305"/>
      <c r="O96" s="305"/>
      <c r="P96" s="305"/>
      <c r="Q96" s="305"/>
      <c r="R96" s="305"/>
      <c r="S96" s="84"/>
      <c r="T96" s="84"/>
      <c r="U96" s="85"/>
      <c r="V96" s="85"/>
      <c r="W96" s="86"/>
      <c r="X96" s="86"/>
      <c r="Y96" s="87"/>
      <c r="Z96" s="87"/>
      <c r="AA96" s="88"/>
      <c r="AB96" s="88"/>
    </row>
    <row r="97" spans="1:28" s="46" customFormat="1" ht="14.25" x14ac:dyDescent="0.2">
      <c r="A97" s="337"/>
      <c r="B97" s="295"/>
      <c r="C97" s="297"/>
      <c r="D97" s="295"/>
      <c r="E97" s="296"/>
      <c r="F97" s="296"/>
      <c r="G97" s="296"/>
      <c r="H97" s="296"/>
      <c r="I97" s="296"/>
      <c r="J97" s="297"/>
      <c r="K97" s="318"/>
      <c r="L97" s="291" t="s">
        <v>86</v>
      </c>
      <c r="M97" s="291"/>
      <c r="N97" s="291"/>
      <c r="O97" s="291"/>
      <c r="P97" s="291"/>
      <c r="Q97" s="291"/>
      <c r="R97" s="291"/>
      <c r="S97" s="291"/>
      <c r="T97" s="291"/>
      <c r="U97" s="25">
        <v>36</v>
      </c>
      <c r="V97" s="25"/>
      <c r="W97" s="28">
        <v>144</v>
      </c>
      <c r="X97" s="28"/>
      <c r="Y97" s="32">
        <v>144</v>
      </c>
      <c r="Z97" s="32"/>
      <c r="AA97" s="22">
        <v>108</v>
      </c>
      <c r="AB97" s="22"/>
    </row>
    <row r="98" spans="1:28" s="46" customFormat="1" ht="14.25" x14ac:dyDescent="0.2">
      <c r="A98" s="337"/>
      <c r="B98" s="295"/>
      <c r="C98" s="297"/>
      <c r="D98" s="295"/>
      <c r="E98" s="296"/>
      <c r="F98" s="296"/>
      <c r="G98" s="296"/>
      <c r="H98" s="296"/>
      <c r="I98" s="296"/>
      <c r="J98" s="297"/>
      <c r="K98" s="318"/>
      <c r="L98" s="291" t="s">
        <v>87</v>
      </c>
      <c r="M98" s="291"/>
      <c r="N98" s="291"/>
      <c r="O98" s="291"/>
      <c r="P98" s="291"/>
      <c r="Q98" s="291"/>
      <c r="R98" s="291"/>
      <c r="S98" s="4"/>
      <c r="T98" s="4"/>
      <c r="U98" s="25"/>
      <c r="V98" s="25"/>
      <c r="W98" s="28">
        <v>216</v>
      </c>
      <c r="X98" s="28"/>
      <c r="Y98" s="32">
        <v>108</v>
      </c>
      <c r="Z98" s="32"/>
      <c r="AA98" s="22">
        <v>144</v>
      </c>
      <c r="AB98" s="22"/>
    </row>
    <row r="99" spans="1:28" s="46" customFormat="1" ht="14.25" x14ac:dyDescent="0.2">
      <c r="A99" s="337"/>
      <c r="B99" s="295"/>
      <c r="C99" s="297"/>
      <c r="D99" s="295"/>
      <c r="E99" s="296"/>
      <c r="F99" s="296"/>
      <c r="G99" s="296"/>
      <c r="H99" s="296"/>
      <c r="I99" s="296"/>
      <c r="J99" s="297"/>
      <c r="K99" s="318"/>
      <c r="L99" s="291" t="s">
        <v>88</v>
      </c>
      <c r="M99" s="291"/>
      <c r="N99" s="291"/>
      <c r="O99" s="291"/>
      <c r="P99" s="291"/>
      <c r="Q99" s="291"/>
      <c r="R99" s="291"/>
      <c r="S99" s="4"/>
      <c r="T99" s="4"/>
      <c r="U99" s="25"/>
      <c r="V99" s="25"/>
      <c r="W99" s="28"/>
      <c r="X99" s="28"/>
      <c r="Y99" s="32"/>
      <c r="Z99" s="32"/>
      <c r="AA99" s="22"/>
      <c r="AB99" s="22"/>
    </row>
    <row r="100" spans="1:28" s="46" customFormat="1" ht="14.25" x14ac:dyDescent="0.2">
      <c r="A100" s="337"/>
      <c r="B100" s="295"/>
      <c r="C100" s="297"/>
      <c r="D100" s="295"/>
      <c r="E100" s="296"/>
      <c r="F100" s="296"/>
      <c r="G100" s="296"/>
      <c r="H100" s="296"/>
      <c r="I100" s="296"/>
      <c r="J100" s="297"/>
      <c r="K100" s="318"/>
      <c r="L100" s="291" t="s">
        <v>89</v>
      </c>
      <c r="M100" s="291"/>
      <c r="N100" s="291"/>
      <c r="O100" s="291"/>
      <c r="P100" s="291"/>
      <c r="Q100" s="291"/>
      <c r="R100" s="291"/>
      <c r="S100" s="4"/>
      <c r="T100" s="4"/>
      <c r="U100" s="25"/>
      <c r="V100" s="25"/>
      <c r="W100" s="28"/>
      <c r="X100" s="28"/>
      <c r="Y100" s="32"/>
      <c r="Z100" s="32"/>
      <c r="AA100" s="22"/>
      <c r="AB100" s="22"/>
    </row>
    <row r="101" spans="1:28" s="46" customFormat="1" ht="23.25" customHeight="1" x14ac:dyDescent="0.2">
      <c r="A101" s="337"/>
      <c r="B101" s="295"/>
      <c r="C101" s="297"/>
      <c r="D101" s="295"/>
      <c r="E101" s="296"/>
      <c r="F101" s="296"/>
      <c r="G101" s="296"/>
      <c r="H101" s="296"/>
      <c r="I101" s="296"/>
      <c r="J101" s="297"/>
      <c r="K101" s="318"/>
      <c r="L101" s="309" t="s">
        <v>90</v>
      </c>
      <c r="M101" s="310"/>
      <c r="N101" s="310"/>
      <c r="O101" s="310"/>
      <c r="P101" s="310"/>
      <c r="Q101" s="310"/>
      <c r="R101" s="311"/>
      <c r="S101" s="4"/>
      <c r="T101" s="45">
        <v>3</v>
      </c>
      <c r="U101" s="25">
        <v>2</v>
      </c>
      <c r="V101" s="25"/>
      <c r="W101" s="28">
        <v>4</v>
      </c>
      <c r="X101" s="28"/>
      <c r="Y101" s="32">
        <v>3</v>
      </c>
      <c r="Z101" s="32"/>
      <c r="AA101" s="22">
        <v>3</v>
      </c>
      <c r="AB101" s="22"/>
    </row>
    <row r="102" spans="1:28" s="46" customFormat="1" ht="30.75" customHeight="1" x14ac:dyDescent="0.2">
      <c r="A102" s="337"/>
      <c r="B102" s="295"/>
      <c r="C102" s="297"/>
      <c r="D102" s="295"/>
      <c r="E102" s="296"/>
      <c r="F102" s="296"/>
      <c r="G102" s="296"/>
      <c r="H102" s="296"/>
      <c r="I102" s="296"/>
      <c r="J102" s="297"/>
      <c r="K102" s="318"/>
      <c r="L102" s="306" t="s">
        <v>342</v>
      </c>
      <c r="M102" s="307"/>
      <c r="N102" s="307"/>
      <c r="O102" s="307"/>
      <c r="P102" s="307"/>
      <c r="Q102" s="307"/>
      <c r="R102" s="308"/>
      <c r="S102" s="4">
        <v>2</v>
      </c>
      <c r="T102" s="45">
        <v>8</v>
      </c>
      <c r="U102" s="25">
        <v>6</v>
      </c>
      <c r="V102" s="25"/>
      <c r="W102" s="28">
        <v>4</v>
      </c>
      <c r="X102" s="28"/>
      <c r="Y102" s="32">
        <v>4</v>
      </c>
      <c r="Z102" s="32"/>
      <c r="AA102" s="22">
        <v>3</v>
      </c>
      <c r="AB102" s="22"/>
    </row>
    <row r="103" spans="1:28" s="46" customFormat="1" ht="14.25" x14ac:dyDescent="0.2">
      <c r="A103" s="338"/>
      <c r="B103" s="298"/>
      <c r="C103" s="300"/>
      <c r="D103" s="298"/>
      <c r="E103" s="299"/>
      <c r="F103" s="299"/>
      <c r="G103" s="299"/>
      <c r="H103" s="299"/>
      <c r="I103" s="299"/>
      <c r="J103" s="300"/>
      <c r="K103" s="318"/>
      <c r="L103" s="291" t="s">
        <v>91</v>
      </c>
      <c r="M103" s="291"/>
      <c r="N103" s="291"/>
      <c r="O103" s="291"/>
      <c r="P103" s="291"/>
      <c r="Q103" s="291"/>
      <c r="R103" s="291"/>
      <c r="S103" s="4"/>
      <c r="T103" s="45">
        <v>1</v>
      </c>
      <c r="U103" s="25">
        <v>2</v>
      </c>
      <c r="V103" s="25"/>
      <c r="W103" s="28">
        <v>2</v>
      </c>
      <c r="X103" s="28"/>
      <c r="Y103" s="32">
        <v>2</v>
      </c>
      <c r="Z103" s="32"/>
      <c r="AA103" s="22"/>
      <c r="AB103" s="22"/>
    </row>
    <row r="104" spans="1:28" s="49" customFormat="1" x14ac:dyDescent="0.25">
      <c r="A104" s="1"/>
      <c r="B104" s="260"/>
      <c r="C104" s="261"/>
      <c r="D104" s="327"/>
      <c r="E104" s="328"/>
      <c r="F104" s="328"/>
      <c r="G104" s="328"/>
      <c r="H104" s="328"/>
      <c r="I104" s="328"/>
      <c r="J104" s="329"/>
      <c r="K104" s="204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s="49" customFormat="1" x14ac:dyDescent="0.25">
      <c r="A105" s="319"/>
      <c r="B105" s="332" t="s">
        <v>92</v>
      </c>
      <c r="C105" s="333"/>
      <c r="D105" s="321"/>
      <c r="E105" s="322"/>
      <c r="F105" s="322"/>
      <c r="G105" s="322"/>
      <c r="H105" s="322"/>
      <c r="I105" s="322"/>
      <c r="J105" s="323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s="49" customFormat="1" ht="36.75" customHeight="1" x14ac:dyDescent="0.25">
      <c r="A106" s="320"/>
      <c r="B106" s="334"/>
      <c r="C106" s="335"/>
      <c r="D106" s="324"/>
      <c r="E106" s="325"/>
      <c r="F106" s="325"/>
      <c r="G106" s="325"/>
      <c r="H106" s="325"/>
      <c r="I106" s="325"/>
      <c r="J106" s="326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</sheetData>
  <mergeCells count="108">
    <mergeCell ref="B84:C84"/>
    <mergeCell ref="B90:B92"/>
    <mergeCell ref="B96:C103"/>
    <mergeCell ref="F23:G23"/>
    <mergeCell ref="F28:G28"/>
    <mergeCell ref="K96:K103"/>
    <mergeCell ref="A105:A106"/>
    <mergeCell ref="D105:J106"/>
    <mergeCell ref="D104:J104"/>
    <mergeCell ref="F89:G89"/>
    <mergeCell ref="F90:G90"/>
    <mergeCell ref="B105:C106"/>
    <mergeCell ref="B104:C104"/>
    <mergeCell ref="A96:A103"/>
    <mergeCell ref="F78:G78"/>
    <mergeCell ref="F46:G46"/>
    <mergeCell ref="F48:G48"/>
    <mergeCell ref="F57:G57"/>
    <mergeCell ref="F59:G59"/>
    <mergeCell ref="F47:G47"/>
    <mergeCell ref="F76:G76"/>
    <mergeCell ref="F68:G68"/>
    <mergeCell ref="F75:G75"/>
    <mergeCell ref="F61:G61"/>
    <mergeCell ref="L100:R100"/>
    <mergeCell ref="D96:J103"/>
    <mergeCell ref="F85:G85"/>
    <mergeCell ref="F86:G86"/>
    <mergeCell ref="F79:G79"/>
    <mergeCell ref="F81:G81"/>
    <mergeCell ref="F82:G82"/>
    <mergeCell ref="F87:G87"/>
    <mergeCell ref="F88:G88"/>
    <mergeCell ref="L96:R96"/>
    <mergeCell ref="L97:T97"/>
    <mergeCell ref="L98:R98"/>
    <mergeCell ref="L102:R102"/>
    <mergeCell ref="L103:R103"/>
    <mergeCell ref="L101:R101"/>
    <mergeCell ref="L99:R99"/>
    <mergeCell ref="F62:G62"/>
    <mergeCell ref="F64:G64"/>
    <mergeCell ref="F66:G66"/>
    <mergeCell ref="F69:G70"/>
    <mergeCell ref="F31:G31"/>
    <mergeCell ref="F38:G38"/>
    <mergeCell ref="F39:G39"/>
    <mergeCell ref="F40:G40"/>
    <mergeCell ref="F32:G32"/>
    <mergeCell ref="F33:G33"/>
    <mergeCell ref="F34:G34"/>
    <mergeCell ref="F35:G35"/>
    <mergeCell ref="F37:G37"/>
    <mergeCell ref="F44:G44"/>
    <mergeCell ref="F45:G45"/>
    <mergeCell ref="F20:G20"/>
    <mergeCell ref="F25:G25"/>
    <mergeCell ref="F26:G26"/>
    <mergeCell ref="F21:G21"/>
    <mergeCell ref="Y2:AB2"/>
    <mergeCell ref="Y3:Z5"/>
    <mergeCell ref="AA3:AB5"/>
    <mergeCell ref="Q3:Q12"/>
    <mergeCell ref="R3:R12"/>
    <mergeCell ref="U6:U12"/>
    <mergeCell ref="V6:V12"/>
    <mergeCell ref="W3:X5"/>
    <mergeCell ref="W6:W12"/>
    <mergeCell ref="X6:X12"/>
    <mergeCell ref="I2:I12"/>
    <mergeCell ref="S2:T2"/>
    <mergeCell ref="S3:S5"/>
    <mergeCell ref="T3:T5"/>
    <mergeCell ref="F19:G19"/>
    <mergeCell ref="F18:G18"/>
    <mergeCell ref="U2:X2"/>
    <mergeCell ref="U3:V5"/>
    <mergeCell ref="F16:G16"/>
    <mergeCell ref="F17:G17"/>
    <mergeCell ref="A1:A12"/>
    <mergeCell ref="F14:G14"/>
    <mergeCell ref="F15:G15"/>
    <mergeCell ref="B1:B12"/>
    <mergeCell ref="D1:G1"/>
    <mergeCell ref="D2:G2"/>
    <mergeCell ref="C1:C12"/>
    <mergeCell ref="D3:D12"/>
    <mergeCell ref="E3:E12"/>
    <mergeCell ref="F3:G12"/>
    <mergeCell ref="F13:G13"/>
    <mergeCell ref="S1:AB1"/>
    <mergeCell ref="K2:R2"/>
    <mergeCell ref="H1:R1"/>
    <mergeCell ref="H2:H12"/>
    <mergeCell ref="J2:J12"/>
    <mergeCell ref="K3:K12"/>
    <mergeCell ref="L3:O4"/>
    <mergeCell ref="L5:L12"/>
    <mergeCell ref="M5:M12"/>
    <mergeCell ref="N5:N12"/>
    <mergeCell ref="Y6:Y12"/>
    <mergeCell ref="Z6:Z12"/>
    <mergeCell ref="AA6:AA12"/>
    <mergeCell ref="AB6:AB12"/>
    <mergeCell ref="S6:S12"/>
    <mergeCell ref="T6:T12"/>
    <mergeCell ref="O5:O12"/>
    <mergeCell ref="P3:P12"/>
  </mergeCells>
  <pageMargins left="0.19685039370078741" right="0.11811023622047245" top="0.15748031496062992" bottom="0.15748031496062992" header="0.31496062992125984" footer="0.31496062992125984"/>
  <pageSetup paperSize="9" scale="5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opLeftCell="A13" workbookViewId="0">
      <selection sqref="A1:G33"/>
    </sheetView>
  </sheetViews>
  <sheetFormatPr defaultRowHeight="15" x14ac:dyDescent="0.25"/>
  <cols>
    <col min="7" max="7" width="20.42578125" customWidth="1"/>
  </cols>
  <sheetData>
    <row r="1" spans="1:7" ht="56.25" x14ac:dyDescent="0.25">
      <c r="A1" s="99" t="s">
        <v>129</v>
      </c>
      <c r="B1" s="99" t="s">
        <v>130</v>
      </c>
      <c r="C1" s="99" t="s">
        <v>131</v>
      </c>
      <c r="D1" s="99" t="s">
        <v>132</v>
      </c>
      <c r="E1" s="99"/>
      <c r="F1" s="347" t="s">
        <v>133</v>
      </c>
      <c r="G1" s="347"/>
    </row>
    <row r="2" spans="1:7" ht="135" x14ac:dyDescent="0.25">
      <c r="A2" s="343" t="s">
        <v>134</v>
      </c>
      <c r="B2" s="344" t="s">
        <v>135</v>
      </c>
      <c r="C2" s="345" t="s">
        <v>136</v>
      </c>
      <c r="D2" s="346" t="s">
        <v>137</v>
      </c>
      <c r="E2" s="100" t="s">
        <v>137</v>
      </c>
      <c r="F2" s="101" t="s">
        <v>138</v>
      </c>
      <c r="G2" s="102" t="s">
        <v>139</v>
      </c>
    </row>
    <row r="3" spans="1:7" ht="112.5" x14ac:dyDescent="0.25">
      <c r="A3" s="343"/>
      <c r="B3" s="344"/>
      <c r="C3" s="345"/>
      <c r="D3" s="346"/>
      <c r="E3" s="100" t="s">
        <v>137</v>
      </c>
      <c r="F3" s="101" t="s">
        <v>138</v>
      </c>
      <c r="G3" s="102" t="s">
        <v>140</v>
      </c>
    </row>
    <row r="4" spans="1:7" x14ac:dyDescent="0.25">
      <c r="A4" s="343"/>
      <c r="B4" s="344"/>
      <c r="C4" s="345"/>
      <c r="D4" s="346"/>
      <c r="E4" s="103"/>
      <c r="F4" s="101"/>
      <c r="G4" s="102"/>
    </row>
    <row r="5" spans="1:7" x14ac:dyDescent="0.25">
      <c r="A5" s="343"/>
      <c r="B5" s="344"/>
      <c r="C5" s="345"/>
      <c r="D5" s="346"/>
      <c r="E5" s="103"/>
      <c r="F5" s="101"/>
      <c r="G5" s="102"/>
    </row>
    <row r="6" spans="1:7" x14ac:dyDescent="0.25">
      <c r="A6" s="343"/>
      <c r="B6" s="344"/>
      <c r="C6" s="345"/>
      <c r="D6" s="346"/>
      <c r="E6" s="103"/>
      <c r="F6" s="101"/>
      <c r="G6" s="102"/>
    </row>
    <row r="7" spans="1:7" x14ac:dyDescent="0.25">
      <c r="A7" s="343"/>
      <c r="B7" s="344"/>
      <c r="C7" s="345"/>
      <c r="D7" s="346"/>
      <c r="E7" s="103"/>
      <c r="F7" s="101"/>
      <c r="G7" s="102"/>
    </row>
    <row r="8" spans="1:7" x14ac:dyDescent="0.25">
      <c r="A8" s="343"/>
      <c r="B8" s="344"/>
      <c r="C8" s="345"/>
      <c r="D8" s="346"/>
      <c r="E8" s="103"/>
      <c r="F8" s="101"/>
      <c r="G8" s="102"/>
    </row>
    <row r="9" spans="1:7" x14ac:dyDescent="0.25">
      <c r="A9" s="343"/>
      <c r="B9" s="344"/>
      <c r="C9" s="345"/>
      <c r="D9" s="346"/>
      <c r="E9" s="103"/>
      <c r="F9" s="101"/>
      <c r="G9" s="102"/>
    </row>
    <row r="10" spans="1:7" x14ac:dyDescent="0.25">
      <c r="A10" s="343"/>
      <c r="B10" s="344"/>
      <c r="C10" s="345"/>
      <c r="D10" s="346"/>
      <c r="E10" s="103"/>
      <c r="F10" s="101"/>
      <c r="G10" s="102"/>
    </row>
    <row r="11" spans="1:7" x14ac:dyDescent="0.25">
      <c r="A11" s="343"/>
      <c r="B11" s="344"/>
      <c r="C11" s="345"/>
      <c r="D11" s="346"/>
      <c r="E11" s="103"/>
      <c r="F11" s="101"/>
      <c r="G11" s="102"/>
    </row>
    <row r="12" spans="1:7" x14ac:dyDescent="0.25">
      <c r="A12" s="343"/>
      <c r="B12" s="344"/>
      <c r="C12" s="345"/>
      <c r="D12" s="346"/>
      <c r="E12" s="103"/>
      <c r="F12" s="101"/>
      <c r="G12" s="102"/>
    </row>
    <row r="13" spans="1:7" x14ac:dyDescent="0.25">
      <c r="A13" s="343"/>
      <c r="B13" s="344"/>
      <c r="C13" s="345"/>
      <c r="D13" s="346"/>
      <c r="E13" s="103"/>
      <c r="F13" s="101"/>
      <c r="G13" s="102"/>
    </row>
    <row r="14" spans="1:7" x14ac:dyDescent="0.25">
      <c r="A14" s="343"/>
      <c r="B14" s="344"/>
      <c r="C14" s="345"/>
      <c r="D14" s="346"/>
      <c r="E14" s="103"/>
      <c r="F14" s="101"/>
      <c r="G14" s="102"/>
    </row>
    <row r="15" spans="1:7" x14ac:dyDescent="0.25">
      <c r="A15" s="343"/>
      <c r="B15" s="344"/>
      <c r="C15" s="345"/>
      <c r="D15" s="346"/>
      <c r="E15" s="103"/>
      <c r="F15" s="101"/>
      <c r="G15" s="102"/>
    </row>
    <row r="16" spans="1:7" x14ac:dyDescent="0.25">
      <c r="A16" s="343"/>
      <c r="B16" s="344"/>
      <c r="C16" s="345"/>
      <c r="D16" s="346"/>
      <c r="E16" s="103"/>
      <c r="F16" s="101"/>
      <c r="G16" s="102"/>
    </row>
    <row r="17" spans="1:7" x14ac:dyDescent="0.25">
      <c r="A17" s="343"/>
      <c r="B17" s="344"/>
      <c r="C17" s="345"/>
      <c r="D17" s="346"/>
      <c r="E17" s="100"/>
      <c r="F17" s="101"/>
      <c r="G17" s="102"/>
    </row>
    <row r="18" spans="1:7" ht="22.5" x14ac:dyDescent="0.25">
      <c r="A18" s="343" t="s">
        <v>141</v>
      </c>
      <c r="B18" s="344" t="s">
        <v>142</v>
      </c>
      <c r="C18" s="345" t="s">
        <v>143</v>
      </c>
      <c r="D18" s="346" t="s">
        <v>144</v>
      </c>
      <c r="E18" s="100" t="s">
        <v>144</v>
      </c>
      <c r="F18" s="101" t="s">
        <v>145</v>
      </c>
      <c r="G18" s="102" t="s">
        <v>146</v>
      </c>
    </row>
    <row r="19" spans="1:7" ht="22.5" x14ac:dyDescent="0.25">
      <c r="A19" s="343"/>
      <c r="B19" s="344"/>
      <c r="C19" s="345"/>
      <c r="D19" s="346"/>
      <c r="E19" s="100" t="s">
        <v>144</v>
      </c>
      <c r="F19" s="101" t="s">
        <v>145</v>
      </c>
      <c r="G19" s="102" t="s">
        <v>147</v>
      </c>
    </row>
    <row r="20" spans="1:7" x14ac:dyDescent="0.25">
      <c r="A20" s="343"/>
      <c r="B20" s="344"/>
      <c r="C20" s="345"/>
      <c r="D20" s="346"/>
      <c r="E20" s="103"/>
      <c r="F20" s="101"/>
      <c r="G20" s="102"/>
    </row>
    <row r="21" spans="1:7" x14ac:dyDescent="0.25">
      <c r="A21" s="343"/>
      <c r="B21" s="344"/>
      <c r="C21" s="345"/>
      <c r="D21" s="346"/>
      <c r="E21" s="103"/>
      <c r="F21" s="101"/>
      <c r="G21" s="102"/>
    </row>
    <row r="22" spans="1:7" x14ac:dyDescent="0.25">
      <c r="A22" s="343"/>
      <c r="B22" s="344"/>
      <c r="C22" s="345"/>
      <c r="D22" s="346"/>
      <c r="E22" s="103"/>
      <c r="F22" s="101"/>
      <c r="G22" s="102"/>
    </row>
    <row r="23" spans="1:7" x14ac:dyDescent="0.25">
      <c r="A23" s="343"/>
      <c r="B23" s="344"/>
      <c r="C23" s="345"/>
      <c r="D23" s="346"/>
      <c r="E23" s="103"/>
      <c r="F23" s="101"/>
      <c r="G23" s="102"/>
    </row>
    <row r="24" spans="1:7" x14ac:dyDescent="0.25">
      <c r="A24" s="343"/>
      <c r="B24" s="344"/>
      <c r="C24" s="345"/>
      <c r="D24" s="346"/>
      <c r="E24" s="103"/>
      <c r="F24" s="101"/>
      <c r="G24" s="102"/>
    </row>
    <row r="25" spans="1:7" x14ac:dyDescent="0.25">
      <c r="A25" s="343"/>
      <c r="B25" s="344"/>
      <c r="C25" s="345"/>
      <c r="D25" s="346"/>
      <c r="E25" s="103"/>
      <c r="F25" s="101"/>
      <c r="G25" s="102"/>
    </row>
    <row r="26" spans="1:7" x14ac:dyDescent="0.25">
      <c r="A26" s="343"/>
      <c r="B26" s="344"/>
      <c r="C26" s="345"/>
      <c r="D26" s="346"/>
      <c r="E26" s="103"/>
      <c r="F26" s="101"/>
      <c r="G26" s="102"/>
    </row>
    <row r="27" spans="1:7" x14ac:dyDescent="0.25">
      <c r="A27" s="343"/>
      <c r="B27" s="344"/>
      <c r="C27" s="345"/>
      <c r="D27" s="346"/>
      <c r="E27" s="103"/>
      <c r="F27" s="101"/>
      <c r="G27" s="102"/>
    </row>
    <row r="28" spans="1:7" x14ac:dyDescent="0.25">
      <c r="A28" s="343"/>
      <c r="B28" s="344"/>
      <c r="C28" s="345"/>
      <c r="D28" s="346"/>
      <c r="E28" s="103"/>
      <c r="F28" s="101"/>
      <c r="G28" s="102"/>
    </row>
    <row r="29" spans="1:7" x14ac:dyDescent="0.25">
      <c r="A29" s="343"/>
      <c r="B29" s="344"/>
      <c r="C29" s="345"/>
      <c r="D29" s="346"/>
      <c r="E29" s="103"/>
      <c r="F29" s="101"/>
      <c r="G29" s="102"/>
    </row>
    <row r="30" spans="1:7" x14ac:dyDescent="0.25">
      <c r="A30" s="343"/>
      <c r="B30" s="344"/>
      <c r="C30" s="345"/>
      <c r="D30" s="346"/>
      <c r="E30" s="103"/>
      <c r="F30" s="101"/>
      <c r="G30" s="102"/>
    </row>
    <row r="31" spans="1:7" x14ac:dyDescent="0.25">
      <c r="A31" s="343"/>
      <c r="B31" s="344"/>
      <c r="C31" s="345"/>
      <c r="D31" s="346"/>
      <c r="E31" s="103"/>
      <c r="F31" s="101"/>
      <c r="G31" s="102"/>
    </row>
    <row r="32" spans="1:7" x14ac:dyDescent="0.25">
      <c r="A32" s="343"/>
      <c r="B32" s="344"/>
      <c r="C32" s="345"/>
      <c r="D32" s="346"/>
      <c r="E32" s="103"/>
      <c r="F32" s="101"/>
      <c r="G32" s="102"/>
    </row>
    <row r="33" spans="1:7" x14ac:dyDescent="0.25">
      <c r="A33" s="343"/>
      <c r="B33" s="344"/>
      <c r="C33" s="345"/>
      <c r="D33" s="346"/>
      <c r="E33" s="100"/>
      <c r="F33" s="101"/>
      <c r="G33" s="102"/>
    </row>
  </sheetData>
  <mergeCells count="9">
    <mergeCell ref="A18:A33"/>
    <mergeCell ref="B18:B33"/>
    <mergeCell ref="C18:C33"/>
    <mergeCell ref="D18:D33"/>
    <mergeCell ref="F1:G1"/>
    <mergeCell ref="A2:A17"/>
    <mergeCell ref="B2:B17"/>
    <mergeCell ref="C2:C17"/>
    <mergeCell ref="D2:D17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2"/>
  <sheetViews>
    <sheetView topLeftCell="A301" workbookViewId="0">
      <selection activeCell="C260" sqref="C260"/>
    </sheetView>
  </sheetViews>
  <sheetFormatPr defaultRowHeight="15" x14ac:dyDescent="0.25"/>
  <cols>
    <col min="2" max="2" width="17.7109375" customWidth="1"/>
    <col min="5" max="5" width="55.5703125" customWidth="1"/>
  </cols>
  <sheetData>
    <row r="1" spans="1:5" x14ac:dyDescent="0.25">
      <c r="A1" s="348" t="s">
        <v>148</v>
      </c>
      <c r="B1" s="348"/>
      <c r="C1" s="104"/>
      <c r="D1" s="104"/>
      <c r="E1" s="104" t="s">
        <v>149</v>
      </c>
    </row>
    <row r="2" spans="1:5" ht="51.75" customHeight="1" x14ac:dyDescent="0.25">
      <c r="A2" s="349" t="s">
        <v>150</v>
      </c>
      <c r="B2" s="349"/>
      <c r="C2" s="105"/>
      <c r="D2" s="106">
        <v>1</v>
      </c>
      <c r="E2" s="107" t="s">
        <v>151</v>
      </c>
    </row>
    <row r="3" spans="1:5" ht="24" customHeight="1" x14ac:dyDescent="0.25">
      <c r="A3" s="108"/>
      <c r="B3" s="109" t="s">
        <v>152</v>
      </c>
      <c r="C3" s="110"/>
      <c r="D3" s="111">
        <v>2</v>
      </c>
      <c r="E3" s="112" t="s">
        <v>37</v>
      </c>
    </row>
    <row r="4" spans="1:5" x14ac:dyDescent="0.25">
      <c r="A4" s="108"/>
      <c r="B4" s="109" t="s">
        <v>153</v>
      </c>
      <c r="C4" s="110"/>
      <c r="D4" s="111">
        <v>3</v>
      </c>
      <c r="E4" s="112" t="s">
        <v>29</v>
      </c>
    </row>
    <row r="5" spans="1:5" ht="35.25" customHeight="1" x14ac:dyDescent="0.25">
      <c r="A5" s="108"/>
      <c r="B5" s="109" t="s">
        <v>154</v>
      </c>
      <c r="C5" s="110"/>
      <c r="D5" s="111">
        <v>4</v>
      </c>
      <c r="E5" s="112" t="s">
        <v>40</v>
      </c>
    </row>
    <row r="6" spans="1:5" ht="27.75" customHeight="1" x14ac:dyDescent="0.25">
      <c r="A6" s="108"/>
      <c r="B6" s="109" t="s">
        <v>155</v>
      </c>
      <c r="C6" s="110"/>
      <c r="D6" s="111">
        <v>5</v>
      </c>
      <c r="E6" s="112" t="s">
        <v>43</v>
      </c>
    </row>
    <row r="7" spans="1:5" ht="22.5" customHeight="1" x14ac:dyDescent="0.25">
      <c r="A7" s="108"/>
      <c r="B7" s="109" t="s">
        <v>156</v>
      </c>
      <c r="C7" s="110"/>
      <c r="D7" s="111">
        <v>6</v>
      </c>
      <c r="E7" s="112" t="s">
        <v>28</v>
      </c>
    </row>
    <row r="8" spans="1:5" ht="22.5" customHeight="1" x14ac:dyDescent="0.25">
      <c r="A8" s="108"/>
      <c r="B8" s="109" t="s">
        <v>157</v>
      </c>
      <c r="C8" s="110"/>
      <c r="D8" s="111">
        <v>7</v>
      </c>
      <c r="E8" s="112" t="s">
        <v>31</v>
      </c>
    </row>
    <row r="9" spans="1:5" ht="34.5" customHeight="1" x14ac:dyDescent="0.25">
      <c r="A9" s="108"/>
      <c r="B9" s="109" t="s">
        <v>158</v>
      </c>
      <c r="C9" s="110"/>
      <c r="D9" s="111">
        <v>8</v>
      </c>
      <c r="E9" s="112" t="s">
        <v>47</v>
      </c>
    </row>
    <row r="10" spans="1:5" ht="33.75" customHeight="1" x14ac:dyDescent="0.25">
      <c r="A10" s="108"/>
      <c r="B10" s="109" t="s">
        <v>159</v>
      </c>
      <c r="C10" s="110"/>
      <c r="D10" s="111">
        <v>9</v>
      </c>
      <c r="E10" s="112" t="s">
        <v>94</v>
      </c>
    </row>
    <row r="11" spans="1:5" ht="33.75" customHeight="1" x14ac:dyDescent="0.25">
      <c r="A11" s="108"/>
      <c r="B11" s="109" t="s">
        <v>160</v>
      </c>
      <c r="C11" s="110"/>
      <c r="D11" s="111">
        <v>10</v>
      </c>
      <c r="E11" s="112" t="s">
        <v>95</v>
      </c>
    </row>
    <row r="12" spans="1:5" ht="33.75" customHeight="1" x14ac:dyDescent="0.25">
      <c r="A12" s="108"/>
      <c r="B12" s="109" t="s">
        <v>161</v>
      </c>
      <c r="C12" s="110"/>
      <c r="D12" s="111">
        <v>11</v>
      </c>
      <c r="E12" s="112" t="s">
        <v>96</v>
      </c>
    </row>
    <row r="13" spans="1:5" ht="22.5" customHeight="1" x14ac:dyDescent="0.25">
      <c r="A13" s="108"/>
      <c r="B13" s="109" t="s">
        <v>162</v>
      </c>
      <c r="C13" s="110"/>
      <c r="D13" s="111">
        <v>12</v>
      </c>
      <c r="E13" s="112" t="s">
        <v>97</v>
      </c>
    </row>
    <row r="14" spans="1:5" ht="30" customHeight="1" x14ac:dyDescent="0.25">
      <c r="A14" s="108"/>
      <c r="B14" s="109" t="s">
        <v>163</v>
      </c>
      <c r="C14" s="110"/>
      <c r="D14" s="111">
        <v>13</v>
      </c>
      <c r="E14" s="112" t="s">
        <v>164</v>
      </c>
    </row>
    <row r="15" spans="1:5" ht="32.25" customHeight="1" x14ac:dyDescent="0.25">
      <c r="A15" s="108"/>
      <c r="B15" s="109" t="s">
        <v>165</v>
      </c>
      <c r="C15" s="110"/>
      <c r="D15" s="111">
        <v>14</v>
      </c>
      <c r="E15" s="112" t="s">
        <v>114</v>
      </c>
    </row>
    <row r="16" spans="1:5" ht="26.25" customHeight="1" x14ac:dyDescent="0.25">
      <c r="A16" s="108"/>
      <c r="B16" s="109" t="s">
        <v>166</v>
      </c>
      <c r="C16" s="110"/>
      <c r="D16" s="111">
        <v>15</v>
      </c>
      <c r="E16" s="112" t="s">
        <v>58</v>
      </c>
    </row>
    <row r="17" spans="1:5" ht="29.25" customHeight="1" x14ac:dyDescent="0.25">
      <c r="A17" s="108"/>
      <c r="B17" s="109" t="s">
        <v>167</v>
      </c>
      <c r="C17" s="110"/>
      <c r="D17" s="111">
        <v>16</v>
      </c>
      <c r="E17" s="112" t="s">
        <v>115</v>
      </c>
    </row>
    <row r="18" spans="1:5" ht="27.75" customHeight="1" x14ac:dyDescent="0.25">
      <c r="A18" s="108"/>
      <c r="B18" s="109" t="s">
        <v>168</v>
      </c>
      <c r="C18" s="110"/>
      <c r="D18" s="111">
        <v>17</v>
      </c>
      <c r="E18" s="112" t="s">
        <v>116</v>
      </c>
    </row>
    <row r="19" spans="1:5" ht="29.25" customHeight="1" x14ac:dyDescent="0.25">
      <c r="A19" s="108"/>
      <c r="B19" s="109" t="s">
        <v>169</v>
      </c>
      <c r="C19" s="110"/>
      <c r="D19" s="111">
        <v>18</v>
      </c>
      <c r="E19" s="112" t="s">
        <v>101</v>
      </c>
    </row>
    <row r="20" spans="1:5" ht="24" customHeight="1" x14ac:dyDescent="0.25">
      <c r="A20" s="108"/>
      <c r="B20" s="109" t="s">
        <v>170</v>
      </c>
      <c r="C20" s="110"/>
      <c r="D20" s="111">
        <v>19</v>
      </c>
      <c r="E20" s="112" t="s">
        <v>103</v>
      </c>
    </row>
    <row r="21" spans="1:5" ht="33" customHeight="1" x14ac:dyDescent="0.25">
      <c r="A21" s="108"/>
      <c r="B21" s="109" t="s">
        <v>171</v>
      </c>
      <c r="C21" s="110"/>
      <c r="D21" s="111">
        <v>20</v>
      </c>
      <c r="E21" s="112" t="s">
        <v>100</v>
      </c>
    </row>
    <row r="22" spans="1:5" ht="30" customHeight="1" x14ac:dyDescent="0.25">
      <c r="A22" s="108"/>
      <c r="B22" s="109" t="s">
        <v>172</v>
      </c>
      <c r="C22" s="110"/>
      <c r="D22" s="111">
        <v>21</v>
      </c>
      <c r="E22" s="112" t="s">
        <v>101</v>
      </c>
    </row>
    <row r="23" spans="1:5" ht="45" customHeight="1" x14ac:dyDescent="0.25">
      <c r="A23" s="108"/>
      <c r="B23" s="109" t="s">
        <v>173</v>
      </c>
      <c r="C23" s="110"/>
      <c r="D23" s="111">
        <v>22</v>
      </c>
      <c r="E23" s="112" t="s">
        <v>174</v>
      </c>
    </row>
    <row r="24" spans="1:5" ht="36.75" customHeight="1" x14ac:dyDescent="0.25">
      <c r="A24" s="108"/>
      <c r="B24" s="109" t="s">
        <v>175</v>
      </c>
      <c r="C24" s="110"/>
      <c r="D24" s="111">
        <v>23</v>
      </c>
      <c r="E24" s="112" t="s">
        <v>176</v>
      </c>
    </row>
    <row r="25" spans="1:5" ht="53.25" customHeight="1" x14ac:dyDescent="0.25">
      <c r="A25" s="108"/>
      <c r="B25" s="109" t="s">
        <v>177</v>
      </c>
      <c r="C25" s="110"/>
      <c r="D25" s="111">
        <v>24</v>
      </c>
      <c r="E25" s="112" t="s">
        <v>178</v>
      </c>
    </row>
    <row r="26" spans="1:5" ht="50.25" customHeight="1" x14ac:dyDescent="0.25">
      <c r="A26" s="108"/>
      <c r="B26" s="109" t="s">
        <v>179</v>
      </c>
      <c r="C26" s="110"/>
      <c r="D26" s="111">
        <v>25</v>
      </c>
      <c r="E26" s="112" t="s">
        <v>178</v>
      </c>
    </row>
    <row r="27" spans="1:5" ht="70.5" customHeight="1" x14ac:dyDescent="0.25">
      <c r="A27" s="108"/>
      <c r="B27" s="109" t="s">
        <v>180</v>
      </c>
      <c r="C27" s="110"/>
      <c r="D27" s="111">
        <v>26</v>
      </c>
      <c r="E27" s="112" t="s">
        <v>181</v>
      </c>
    </row>
    <row r="28" spans="1:5" ht="78.75" customHeight="1" x14ac:dyDescent="0.25">
      <c r="A28" s="108"/>
      <c r="B28" s="109" t="s">
        <v>182</v>
      </c>
      <c r="C28" s="110"/>
      <c r="D28" s="111">
        <v>27</v>
      </c>
      <c r="E28" s="112" t="s">
        <v>117</v>
      </c>
    </row>
    <row r="29" spans="1:5" ht="90.75" customHeight="1" x14ac:dyDescent="0.25">
      <c r="A29" s="108"/>
      <c r="B29" s="109" t="s">
        <v>183</v>
      </c>
      <c r="C29" s="110"/>
      <c r="D29" s="111">
        <v>28</v>
      </c>
      <c r="E29" s="112" t="s">
        <v>118</v>
      </c>
    </row>
    <row r="30" spans="1:5" ht="33.75" customHeight="1" x14ac:dyDescent="0.25">
      <c r="A30" s="108"/>
      <c r="B30" s="109" t="s">
        <v>184</v>
      </c>
      <c r="C30" s="110"/>
      <c r="D30" s="111">
        <v>29</v>
      </c>
      <c r="E30" s="112" t="s">
        <v>107</v>
      </c>
    </row>
    <row r="31" spans="1:5" ht="33.75" customHeight="1" x14ac:dyDescent="0.25">
      <c r="A31" s="108"/>
      <c r="B31" s="109" t="s">
        <v>185</v>
      </c>
      <c r="C31" s="110"/>
      <c r="D31" s="111">
        <v>30</v>
      </c>
      <c r="E31" s="112" t="s">
        <v>108</v>
      </c>
    </row>
    <row r="32" spans="1:5" ht="30" customHeight="1" x14ac:dyDescent="0.25">
      <c r="A32" s="108"/>
      <c r="B32" s="109" t="s">
        <v>186</v>
      </c>
      <c r="C32" s="110"/>
      <c r="D32" s="111">
        <v>31</v>
      </c>
      <c r="E32" s="112" t="s">
        <v>111</v>
      </c>
    </row>
    <row r="33" spans="1:5" ht="39.75" customHeight="1" x14ac:dyDescent="0.25">
      <c r="A33" s="108"/>
      <c r="B33" s="109" t="s">
        <v>188</v>
      </c>
      <c r="C33" s="110"/>
      <c r="D33" s="111">
        <v>32</v>
      </c>
      <c r="E33" s="112" t="s">
        <v>124</v>
      </c>
    </row>
    <row r="34" spans="1:5" ht="45" customHeight="1" x14ac:dyDescent="0.25">
      <c r="A34" s="108"/>
      <c r="B34" s="109" t="s">
        <v>189</v>
      </c>
      <c r="C34" s="110"/>
      <c r="D34" s="111">
        <v>33</v>
      </c>
      <c r="E34" s="112" t="s">
        <v>191</v>
      </c>
    </row>
    <row r="35" spans="1:5" ht="36.75" customHeight="1" x14ac:dyDescent="0.25">
      <c r="A35" s="108"/>
      <c r="B35" s="109" t="s">
        <v>190</v>
      </c>
      <c r="C35" s="110"/>
      <c r="D35" s="111">
        <v>34</v>
      </c>
      <c r="E35" s="112" t="s">
        <v>191</v>
      </c>
    </row>
    <row r="36" spans="1:5" ht="42" customHeight="1" x14ac:dyDescent="0.25">
      <c r="A36" s="108"/>
      <c r="B36" s="109" t="s">
        <v>344</v>
      </c>
      <c r="C36" s="110"/>
      <c r="D36" s="111">
        <v>35</v>
      </c>
      <c r="E36" s="112" t="s">
        <v>343</v>
      </c>
    </row>
    <row r="37" spans="1:5" ht="56.25" customHeight="1" x14ac:dyDescent="0.25">
      <c r="A37" s="108"/>
      <c r="B37" s="109" t="s">
        <v>192</v>
      </c>
      <c r="C37" s="110"/>
      <c r="D37" s="111">
        <v>36</v>
      </c>
      <c r="E37" s="112" t="s">
        <v>343</v>
      </c>
    </row>
    <row r="38" spans="1:5" ht="45" customHeight="1" x14ac:dyDescent="0.25">
      <c r="A38" s="108"/>
      <c r="B38" s="109" t="s">
        <v>193</v>
      </c>
      <c r="C38" s="110"/>
      <c r="D38" s="111">
        <v>37</v>
      </c>
      <c r="E38" s="112" t="s">
        <v>191</v>
      </c>
    </row>
    <row r="39" spans="1:5" ht="45" customHeight="1" x14ac:dyDescent="0.25">
      <c r="A39" s="108"/>
      <c r="B39" s="109" t="s">
        <v>346</v>
      </c>
      <c r="C39" s="110"/>
      <c r="D39" s="111">
        <v>38</v>
      </c>
      <c r="E39" s="112" t="s">
        <v>343</v>
      </c>
    </row>
    <row r="40" spans="1:5" ht="36.75" customHeight="1" x14ac:dyDescent="0.25">
      <c r="A40" s="108"/>
      <c r="B40" s="109" t="s">
        <v>195</v>
      </c>
      <c r="C40" s="110"/>
      <c r="D40" s="111">
        <v>39</v>
      </c>
      <c r="E40" s="112" t="s">
        <v>127</v>
      </c>
    </row>
    <row r="41" spans="1:5" ht="41.25" customHeight="1" x14ac:dyDescent="0.25">
      <c r="A41" s="108"/>
      <c r="B41" s="109" t="s">
        <v>195</v>
      </c>
      <c r="C41" s="110"/>
      <c r="D41" s="111">
        <v>40</v>
      </c>
      <c r="E41" s="112" t="s">
        <v>128</v>
      </c>
    </row>
    <row r="42" spans="1:5" ht="66" customHeight="1" x14ac:dyDescent="0.25">
      <c r="A42" s="345" t="s">
        <v>196</v>
      </c>
      <c r="B42" s="345"/>
      <c r="C42" s="113"/>
      <c r="D42" s="114">
        <v>1</v>
      </c>
      <c r="E42" s="115" t="s">
        <v>197</v>
      </c>
    </row>
    <row r="43" spans="1:5" ht="33.75" customHeight="1" x14ac:dyDescent="0.25">
      <c r="A43" s="108"/>
      <c r="B43" s="109" t="s">
        <v>152</v>
      </c>
      <c r="C43" s="110"/>
      <c r="D43" s="111">
        <v>2</v>
      </c>
      <c r="E43" s="112" t="s">
        <v>37</v>
      </c>
    </row>
    <row r="44" spans="1:5" x14ac:dyDescent="0.25">
      <c r="A44" s="108"/>
      <c r="B44" s="109" t="s">
        <v>153</v>
      </c>
      <c r="C44" s="110"/>
      <c r="D44" s="111">
        <v>3</v>
      </c>
      <c r="E44" s="112" t="s">
        <v>29</v>
      </c>
    </row>
    <row r="45" spans="1:5" ht="30.75" customHeight="1" x14ac:dyDescent="0.25">
      <c r="A45" s="108"/>
      <c r="B45" s="109" t="s">
        <v>154</v>
      </c>
      <c r="C45" s="110"/>
      <c r="D45" s="111">
        <v>4</v>
      </c>
      <c r="E45" s="112" t="s">
        <v>40</v>
      </c>
    </row>
    <row r="46" spans="1:5" ht="33.75" customHeight="1" x14ac:dyDescent="0.25">
      <c r="A46" s="108"/>
      <c r="B46" s="109" t="s">
        <v>155</v>
      </c>
      <c r="C46" s="110"/>
      <c r="D46" s="111">
        <v>5</v>
      </c>
      <c r="E46" s="112" t="s">
        <v>43</v>
      </c>
    </row>
    <row r="47" spans="1:5" ht="22.5" customHeight="1" x14ac:dyDescent="0.25">
      <c r="A47" s="108"/>
      <c r="B47" s="109" t="s">
        <v>156</v>
      </c>
      <c r="C47" s="110"/>
      <c r="D47" s="111">
        <v>6</v>
      </c>
      <c r="E47" s="112" t="s">
        <v>28</v>
      </c>
    </row>
    <row r="48" spans="1:5" ht="22.5" customHeight="1" x14ac:dyDescent="0.25">
      <c r="A48" s="108"/>
      <c r="B48" s="109" t="s">
        <v>157</v>
      </c>
      <c r="C48" s="110"/>
      <c r="D48" s="111">
        <v>7</v>
      </c>
      <c r="E48" s="112" t="s">
        <v>31</v>
      </c>
    </row>
    <row r="49" spans="1:5" ht="31.5" customHeight="1" x14ac:dyDescent="0.25">
      <c r="A49" s="108"/>
      <c r="B49" s="109" t="s">
        <v>158</v>
      </c>
      <c r="C49" s="110"/>
      <c r="D49" s="111">
        <v>8</v>
      </c>
      <c r="E49" s="112" t="s">
        <v>47</v>
      </c>
    </row>
    <row r="50" spans="1:5" ht="33.75" customHeight="1" x14ac:dyDescent="0.25">
      <c r="A50" s="108"/>
      <c r="B50" s="109" t="s">
        <v>159</v>
      </c>
      <c r="C50" s="110"/>
      <c r="D50" s="111">
        <v>9</v>
      </c>
      <c r="E50" s="112" t="s">
        <v>94</v>
      </c>
    </row>
    <row r="51" spans="1:5" ht="33.75" customHeight="1" x14ac:dyDescent="0.25">
      <c r="A51" s="108"/>
      <c r="B51" s="109" t="s">
        <v>160</v>
      </c>
      <c r="C51" s="110"/>
      <c r="D51" s="111">
        <v>10</v>
      </c>
      <c r="E51" s="112" t="s">
        <v>95</v>
      </c>
    </row>
    <row r="52" spans="1:5" ht="33.75" customHeight="1" x14ac:dyDescent="0.25">
      <c r="A52" s="108"/>
      <c r="B52" s="109" t="s">
        <v>161</v>
      </c>
      <c r="C52" s="110"/>
      <c r="D52" s="111">
        <v>11</v>
      </c>
      <c r="E52" s="112" t="s">
        <v>96</v>
      </c>
    </row>
    <row r="53" spans="1:5" ht="22.5" customHeight="1" x14ac:dyDescent="0.25">
      <c r="A53" s="108"/>
      <c r="B53" s="109" t="s">
        <v>162</v>
      </c>
      <c r="C53" s="110"/>
      <c r="D53" s="111">
        <v>12</v>
      </c>
      <c r="E53" s="112" t="s">
        <v>97</v>
      </c>
    </row>
    <row r="54" spans="1:5" ht="49.5" customHeight="1" x14ac:dyDescent="0.25">
      <c r="A54" s="108"/>
      <c r="B54" s="109" t="s">
        <v>163</v>
      </c>
      <c r="C54" s="110"/>
      <c r="D54" s="111">
        <v>13</v>
      </c>
      <c r="E54" s="112" t="s">
        <v>164</v>
      </c>
    </row>
    <row r="55" spans="1:5" ht="46.5" customHeight="1" x14ac:dyDescent="0.25">
      <c r="A55" s="108"/>
      <c r="B55" s="109" t="s">
        <v>165</v>
      </c>
      <c r="C55" s="110"/>
      <c r="D55" s="111">
        <v>14</v>
      </c>
      <c r="E55" s="112" t="s">
        <v>114</v>
      </c>
    </row>
    <row r="56" spans="1:5" ht="29.25" customHeight="1" x14ac:dyDescent="0.25">
      <c r="A56" s="108"/>
      <c r="B56" s="109" t="s">
        <v>166</v>
      </c>
      <c r="C56" s="110"/>
      <c r="D56" s="111">
        <v>15</v>
      </c>
      <c r="E56" s="112" t="s">
        <v>58</v>
      </c>
    </row>
    <row r="57" spans="1:5" ht="37.5" customHeight="1" x14ac:dyDescent="0.25">
      <c r="A57" s="108"/>
      <c r="B57" s="109" t="s">
        <v>167</v>
      </c>
      <c r="C57" s="110"/>
      <c r="D57" s="111">
        <v>16</v>
      </c>
      <c r="E57" s="112" t="s">
        <v>115</v>
      </c>
    </row>
    <row r="58" spans="1:5" ht="39.75" customHeight="1" x14ac:dyDescent="0.25">
      <c r="A58" s="108"/>
      <c r="B58" s="109" t="s">
        <v>168</v>
      </c>
      <c r="C58" s="110"/>
      <c r="D58" s="111">
        <v>17</v>
      </c>
      <c r="E58" s="112" t="s">
        <v>116</v>
      </c>
    </row>
    <row r="59" spans="1:5" ht="38.25" customHeight="1" x14ac:dyDescent="0.25">
      <c r="A59" s="108"/>
      <c r="B59" s="109" t="s">
        <v>169</v>
      </c>
      <c r="C59" s="110"/>
      <c r="D59" s="111">
        <v>18</v>
      </c>
      <c r="E59" s="112" t="s">
        <v>101</v>
      </c>
    </row>
    <row r="60" spans="1:5" ht="23.25" customHeight="1" x14ac:dyDescent="0.25">
      <c r="A60" s="108"/>
      <c r="B60" s="109" t="s">
        <v>170</v>
      </c>
      <c r="C60" s="110"/>
      <c r="D60" s="111">
        <v>19</v>
      </c>
      <c r="E60" s="112" t="s">
        <v>103</v>
      </c>
    </row>
    <row r="61" spans="1:5" ht="33" customHeight="1" x14ac:dyDescent="0.25">
      <c r="A61" s="108"/>
      <c r="B61" s="109" t="s">
        <v>171</v>
      </c>
      <c r="C61" s="110"/>
      <c r="D61" s="111">
        <v>20</v>
      </c>
      <c r="E61" s="112" t="s">
        <v>100</v>
      </c>
    </row>
    <row r="62" spans="1:5" ht="36" customHeight="1" x14ac:dyDescent="0.25">
      <c r="A62" s="108"/>
      <c r="B62" s="109" t="s">
        <v>172</v>
      </c>
      <c r="C62" s="110"/>
      <c r="D62" s="111">
        <v>21</v>
      </c>
      <c r="E62" s="112" t="s">
        <v>101</v>
      </c>
    </row>
    <row r="63" spans="1:5" ht="67.5" customHeight="1" x14ac:dyDescent="0.25">
      <c r="A63" s="108"/>
      <c r="B63" s="109" t="s">
        <v>173</v>
      </c>
      <c r="C63" s="110"/>
      <c r="D63" s="111">
        <v>22</v>
      </c>
      <c r="E63" s="112" t="s">
        <v>174</v>
      </c>
    </row>
    <row r="64" spans="1:5" ht="41.25" customHeight="1" x14ac:dyDescent="0.25">
      <c r="A64" s="108"/>
      <c r="B64" s="109" t="s">
        <v>175</v>
      </c>
      <c r="C64" s="110"/>
      <c r="D64" s="111">
        <v>23</v>
      </c>
      <c r="E64" s="112" t="s">
        <v>176</v>
      </c>
    </row>
    <row r="65" spans="1:5" ht="66" customHeight="1" x14ac:dyDescent="0.25">
      <c r="A65" s="108"/>
      <c r="B65" s="109" t="s">
        <v>177</v>
      </c>
      <c r="C65" s="110"/>
      <c r="D65" s="111">
        <v>24</v>
      </c>
      <c r="E65" s="112" t="s">
        <v>178</v>
      </c>
    </row>
    <row r="66" spans="1:5" ht="57" customHeight="1" x14ac:dyDescent="0.25">
      <c r="A66" s="108"/>
      <c r="B66" s="109" t="s">
        <v>179</v>
      </c>
      <c r="C66" s="110"/>
      <c r="D66" s="111">
        <v>25</v>
      </c>
      <c r="E66" s="112" t="s">
        <v>178</v>
      </c>
    </row>
    <row r="67" spans="1:5" ht="77.25" customHeight="1" x14ac:dyDescent="0.25">
      <c r="A67" s="108"/>
      <c r="B67" s="109" t="s">
        <v>180</v>
      </c>
      <c r="C67" s="110"/>
      <c r="D67" s="111">
        <v>26</v>
      </c>
      <c r="E67" s="112" t="s">
        <v>181</v>
      </c>
    </row>
    <row r="68" spans="1:5" ht="64.5" customHeight="1" x14ac:dyDescent="0.25">
      <c r="A68" s="108"/>
      <c r="B68" s="109" t="s">
        <v>182</v>
      </c>
      <c r="C68" s="110"/>
      <c r="D68" s="111">
        <v>27</v>
      </c>
      <c r="E68" s="112" t="s">
        <v>117</v>
      </c>
    </row>
    <row r="69" spans="1:5" ht="57.75" customHeight="1" x14ac:dyDescent="0.25">
      <c r="A69" s="108"/>
      <c r="B69" s="109" t="s">
        <v>183</v>
      </c>
      <c r="C69" s="110"/>
      <c r="D69" s="111">
        <v>28</v>
      </c>
      <c r="E69" s="112" t="s">
        <v>118</v>
      </c>
    </row>
    <row r="70" spans="1:5" ht="33.75" customHeight="1" x14ac:dyDescent="0.25">
      <c r="A70" s="108"/>
      <c r="B70" s="109" t="s">
        <v>184</v>
      </c>
      <c r="C70" s="110"/>
      <c r="D70" s="111">
        <v>29</v>
      </c>
      <c r="E70" s="112" t="s">
        <v>107</v>
      </c>
    </row>
    <row r="71" spans="1:5" ht="33.75" customHeight="1" x14ac:dyDescent="0.25">
      <c r="A71" s="108"/>
      <c r="B71" s="109" t="s">
        <v>185</v>
      </c>
      <c r="C71" s="110"/>
      <c r="D71" s="111">
        <v>30</v>
      </c>
      <c r="E71" s="112" t="s">
        <v>108</v>
      </c>
    </row>
    <row r="72" spans="1:5" ht="32.25" customHeight="1" x14ac:dyDescent="0.25">
      <c r="A72" s="108"/>
      <c r="B72" s="109" t="s">
        <v>186</v>
      </c>
      <c r="C72" s="110"/>
      <c r="D72" s="111">
        <v>31</v>
      </c>
      <c r="E72" s="112" t="s">
        <v>111</v>
      </c>
    </row>
    <row r="73" spans="1:5" ht="78.75" customHeight="1" x14ac:dyDescent="0.25">
      <c r="A73" s="108"/>
      <c r="B73" s="109" t="s">
        <v>188</v>
      </c>
      <c r="C73" s="110"/>
      <c r="D73" s="111">
        <v>32</v>
      </c>
      <c r="E73" s="112" t="s">
        <v>124</v>
      </c>
    </row>
    <row r="74" spans="1:5" ht="45" customHeight="1" x14ac:dyDescent="0.25">
      <c r="A74" s="108"/>
      <c r="B74" s="109" t="s">
        <v>189</v>
      </c>
      <c r="C74" s="110"/>
      <c r="D74" s="111">
        <v>33</v>
      </c>
      <c r="E74" s="112" t="s">
        <v>191</v>
      </c>
    </row>
    <row r="75" spans="1:5" ht="67.5" customHeight="1" x14ac:dyDescent="0.25">
      <c r="A75" s="108"/>
      <c r="B75" s="109" t="s">
        <v>190</v>
      </c>
      <c r="C75" s="110"/>
      <c r="D75" s="111">
        <v>34</v>
      </c>
      <c r="E75" s="112" t="s">
        <v>191</v>
      </c>
    </row>
    <row r="76" spans="1:5" ht="67.5" customHeight="1" x14ac:dyDescent="0.25">
      <c r="A76" s="108"/>
      <c r="B76" s="109" t="s">
        <v>344</v>
      </c>
      <c r="C76" s="110"/>
      <c r="D76" s="111">
        <v>35</v>
      </c>
      <c r="E76" s="112" t="s">
        <v>343</v>
      </c>
    </row>
    <row r="77" spans="1:5" ht="36.75" customHeight="1" x14ac:dyDescent="0.25">
      <c r="A77" s="108"/>
      <c r="B77" s="109" t="s">
        <v>192</v>
      </c>
      <c r="C77" s="110"/>
      <c r="D77" s="111">
        <v>36</v>
      </c>
      <c r="E77" s="112" t="s">
        <v>343</v>
      </c>
    </row>
    <row r="78" spans="1:5" ht="45" customHeight="1" x14ac:dyDescent="0.25">
      <c r="A78" s="108"/>
      <c r="B78" s="109" t="s">
        <v>193</v>
      </c>
      <c r="C78" s="110"/>
      <c r="D78" s="111">
        <v>37</v>
      </c>
      <c r="E78" s="112" t="s">
        <v>191</v>
      </c>
    </row>
    <row r="79" spans="1:5" ht="45" customHeight="1" x14ac:dyDescent="0.25">
      <c r="A79" s="108"/>
      <c r="B79" s="109" t="s">
        <v>345</v>
      </c>
      <c r="C79" s="110"/>
      <c r="D79" s="111">
        <v>38</v>
      </c>
      <c r="E79" s="112" t="s">
        <v>343</v>
      </c>
    </row>
    <row r="80" spans="1:5" ht="36" customHeight="1" x14ac:dyDescent="0.25">
      <c r="A80" s="108"/>
      <c r="B80" s="109" t="s">
        <v>195</v>
      </c>
      <c r="C80" s="110"/>
      <c r="D80" s="111">
        <v>39</v>
      </c>
      <c r="E80" s="112" t="s">
        <v>127</v>
      </c>
    </row>
    <row r="81" spans="1:5" ht="40.5" customHeight="1" x14ac:dyDescent="0.25">
      <c r="A81" s="108"/>
      <c r="B81" s="109" t="s">
        <v>195</v>
      </c>
      <c r="C81" s="110"/>
      <c r="D81" s="111">
        <v>40</v>
      </c>
      <c r="E81" s="112" t="s">
        <v>128</v>
      </c>
    </row>
    <row r="82" spans="1:5" ht="54" customHeight="1" x14ac:dyDescent="0.25">
      <c r="A82" s="345" t="s">
        <v>198</v>
      </c>
      <c r="B82" s="345"/>
      <c r="C82" s="113"/>
      <c r="D82" s="114">
        <v>1</v>
      </c>
      <c r="E82" s="115" t="s">
        <v>199</v>
      </c>
    </row>
    <row r="83" spans="1:5" ht="29.25" customHeight="1" x14ac:dyDescent="0.25">
      <c r="A83" s="108"/>
      <c r="B83" s="109" t="s">
        <v>152</v>
      </c>
      <c r="C83" s="110"/>
      <c r="D83" s="111">
        <v>2</v>
      </c>
      <c r="E83" s="112" t="s">
        <v>37</v>
      </c>
    </row>
    <row r="84" spans="1:5" x14ac:dyDescent="0.25">
      <c r="A84" s="108"/>
      <c r="B84" s="109" t="s">
        <v>153</v>
      </c>
      <c r="C84" s="110"/>
      <c r="D84" s="111">
        <v>3</v>
      </c>
      <c r="E84" s="112" t="s">
        <v>29</v>
      </c>
    </row>
    <row r="85" spans="1:5" ht="37.5" customHeight="1" x14ac:dyDescent="0.25">
      <c r="A85" s="108"/>
      <c r="B85" s="109" t="s">
        <v>154</v>
      </c>
      <c r="C85" s="110"/>
      <c r="D85" s="111">
        <v>4</v>
      </c>
      <c r="E85" s="112" t="s">
        <v>40</v>
      </c>
    </row>
    <row r="86" spans="1:5" ht="33.75" customHeight="1" x14ac:dyDescent="0.25">
      <c r="A86" s="108"/>
      <c r="B86" s="109" t="s">
        <v>200</v>
      </c>
      <c r="C86" s="110"/>
      <c r="D86" s="111">
        <v>5</v>
      </c>
      <c r="E86" s="112" t="s">
        <v>30</v>
      </c>
    </row>
    <row r="87" spans="1:5" ht="33.75" customHeight="1" x14ac:dyDescent="0.25">
      <c r="A87" s="108"/>
      <c r="B87" s="109" t="s">
        <v>155</v>
      </c>
      <c r="C87" s="110"/>
      <c r="D87" s="111">
        <v>6</v>
      </c>
      <c r="E87" s="112" t="s">
        <v>43</v>
      </c>
    </row>
    <row r="88" spans="1:5" ht="22.5" customHeight="1" x14ac:dyDescent="0.25">
      <c r="A88" s="108"/>
      <c r="B88" s="109" t="s">
        <v>156</v>
      </c>
      <c r="C88" s="110"/>
      <c r="D88" s="111">
        <v>7</v>
      </c>
      <c r="E88" s="112" t="s">
        <v>28</v>
      </c>
    </row>
    <row r="89" spans="1:5" ht="22.5" customHeight="1" x14ac:dyDescent="0.25">
      <c r="A89" s="108"/>
      <c r="B89" s="109" t="s">
        <v>157</v>
      </c>
      <c r="C89" s="110"/>
      <c r="D89" s="111">
        <v>8</v>
      </c>
      <c r="E89" s="112" t="s">
        <v>31</v>
      </c>
    </row>
    <row r="90" spans="1:5" ht="36.75" customHeight="1" x14ac:dyDescent="0.25">
      <c r="A90" s="108"/>
      <c r="B90" s="109" t="s">
        <v>158</v>
      </c>
      <c r="C90" s="110"/>
      <c r="D90" s="111">
        <v>9</v>
      </c>
      <c r="E90" s="112" t="s">
        <v>47</v>
      </c>
    </row>
    <row r="91" spans="1:5" ht="33.75" customHeight="1" x14ac:dyDescent="0.25">
      <c r="A91" s="108"/>
      <c r="B91" s="109" t="s">
        <v>159</v>
      </c>
      <c r="C91" s="110"/>
      <c r="D91" s="111">
        <v>10</v>
      </c>
      <c r="E91" s="112" t="s">
        <v>94</v>
      </c>
    </row>
    <row r="92" spans="1:5" ht="33.75" customHeight="1" x14ac:dyDescent="0.25">
      <c r="A92" s="108"/>
      <c r="B92" s="109" t="s">
        <v>160</v>
      </c>
      <c r="C92" s="110"/>
      <c r="D92" s="111">
        <v>11</v>
      </c>
      <c r="E92" s="112" t="s">
        <v>95</v>
      </c>
    </row>
    <row r="93" spans="1:5" ht="33.75" customHeight="1" x14ac:dyDescent="0.25">
      <c r="A93" s="108"/>
      <c r="B93" s="109" t="s">
        <v>161</v>
      </c>
      <c r="C93" s="110"/>
      <c r="D93" s="111">
        <v>12</v>
      </c>
      <c r="E93" s="112" t="s">
        <v>96</v>
      </c>
    </row>
    <row r="94" spans="1:5" ht="22.5" customHeight="1" x14ac:dyDescent="0.25">
      <c r="A94" s="108"/>
      <c r="B94" s="109" t="s">
        <v>162</v>
      </c>
      <c r="C94" s="110"/>
      <c r="D94" s="111">
        <v>13</v>
      </c>
      <c r="E94" s="112" t="s">
        <v>97</v>
      </c>
    </row>
    <row r="95" spans="1:5" ht="32.25" customHeight="1" x14ac:dyDescent="0.25">
      <c r="A95" s="108"/>
      <c r="B95" s="109" t="s">
        <v>163</v>
      </c>
      <c r="C95" s="110"/>
      <c r="D95" s="111">
        <v>14</v>
      </c>
      <c r="E95" s="112" t="s">
        <v>164</v>
      </c>
    </row>
    <row r="96" spans="1:5" ht="28.5" customHeight="1" x14ac:dyDescent="0.25">
      <c r="A96" s="108"/>
      <c r="B96" s="109" t="s">
        <v>165</v>
      </c>
      <c r="C96" s="110"/>
      <c r="D96" s="111">
        <v>15</v>
      </c>
      <c r="E96" s="112" t="s">
        <v>114</v>
      </c>
    </row>
    <row r="97" spans="1:5" ht="30.75" customHeight="1" x14ac:dyDescent="0.25">
      <c r="A97" s="108"/>
      <c r="B97" s="109" t="s">
        <v>166</v>
      </c>
      <c r="C97" s="110"/>
      <c r="D97" s="111">
        <v>16</v>
      </c>
      <c r="E97" s="112" t="s">
        <v>58</v>
      </c>
    </row>
    <row r="98" spans="1:5" ht="33.75" customHeight="1" x14ac:dyDescent="0.25">
      <c r="A98" s="108"/>
      <c r="B98" s="109" t="s">
        <v>167</v>
      </c>
      <c r="C98" s="110"/>
      <c r="D98" s="111">
        <v>17</v>
      </c>
      <c r="E98" s="112" t="s">
        <v>115</v>
      </c>
    </row>
    <row r="99" spans="1:5" ht="56.25" customHeight="1" x14ac:dyDescent="0.25">
      <c r="A99" s="108"/>
      <c r="B99" s="109" t="s">
        <v>168</v>
      </c>
      <c r="C99" s="110"/>
      <c r="D99" s="111">
        <v>18</v>
      </c>
      <c r="E99" s="112" t="s">
        <v>116</v>
      </c>
    </row>
    <row r="100" spans="1:5" ht="43.5" customHeight="1" x14ac:dyDescent="0.25">
      <c r="A100" s="108"/>
      <c r="B100" s="109" t="s">
        <v>169</v>
      </c>
      <c r="C100" s="110"/>
      <c r="D100" s="111">
        <v>19</v>
      </c>
      <c r="E100" s="112" t="s">
        <v>101</v>
      </c>
    </row>
    <row r="101" spans="1:5" ht="45" customHeight="1" x14ac:dyDescent="0.25">
      <c r="A101" s="108"/>
      <c r="B101" s="109" t="s">
        <v>170</v>
      </c>
      <c r="C101" s="110"/>
      <c r="D101" s="111">
        <v>20</v>
      </c>
      <c r="E101" s="112" t="s">
        <v>103</v>
      </c>
    </row>
    <row r="102" spans="1:5" ht="39" customHeight="1" x14ac:dyDescent="0.25">
      <c r="A102" s="108"/>
      <c r="B102" s="109" t="s">
        <v>171</v>
      </c>
      <c r="C102" s="110"/>
      <c r="D102" s="111">
        <v>21</v>
      </c>
      <c r="E102" s="112" t="s">
        <v>100</v>
      </c>
    </row>
    <row r="103" spans="1:5" ht="37.5" customHeight="1" x14ac:dyDescent="0.25">
      <c r="A103" s="108"/>
      <c r="B103" s="109" t="s">
        <v>172</v>
      </c>
      <c r="C103" s="110"/>
      <c r="D103" s="111">
        <v>22</v>
      </c>
      <c r="E103" s="112" t="s">
        <v>101</v>
      </c>
    </row>
    <row r="104" spans="1:5" ht="67.5" customHeight="1" x14ac:dyDescent="0.25">
      <c r="A104" s="108"/>
      <c r="B104" s="109" t="s">
        <v>173</v>
      </c>
      <c r="C104" s="110"/>
      <c r="D104" s="111">
        <v>23</v>
      </c>
      <c r="E104" s="112" t="s">
        <v>174</v>
      </c>
    </row>
    <row r="105" spans="1:5" ht="67.5" customHeight="1" x14ac:dyDescent="0.25">
      <c r="A105" s="108"/>
      <c r="B105" s="109" t="s">
        <v>175</v>
      </c>
      <c r="C105" s="110"/>
      <c r="D105" s="111">
        <v>24</v>
      </c>
      <c r="E105" s="112" t="s">
        <v>176</v>
      </c>
    </row>
    <row r="106" spans="1:5" ht="60.75" customHeight="1" x14ac:dyDescent="0.25">
      <c r="A106" s="108"/>
      <c r="B106" s="109" t="s">
        <v>177</v>
      </c>
      <c r="C106" s="110"/>
      <c r="D106" s="111">
        <v>25</v>
      </c>
      <c r="E106" s="112" t="s">
        <v>178</v>
      </c>
    </row>
    <row r="107" spans="1:5" ht="53.25" customHeight="1" x14ac:dyDescent="0.25">
      <c r="A107" s="108"/>
      <c r="B107" s="109" t="s">
        <v>179</v>
      </c>
      <c r="C107" s="110"/>
      <c r="D107" s="111">
        <v>26</v>
      </c>
      <c r="E107" s="112" t="s">
        <v>178</v>
      </c>
    </row>
    <row r="108" spans="1:5" ht="78" customHeight="1" x14ac:dyDescent="0.25">
      <c r="A108" s="108"/>
      <c r="B108" s="109" t="s">
        <v>180</v>
      </c>
      <c r="C108" s="110"/>
      <c r="D108" s="111">
        <v>27</v>
      </c>
      <c r="E108" s="112" t="s">
        <v>181</v>
      </c>
    </row>
    <row r="109" spans="1:5" ht="57.75" customHeight="1" x14ac:dyDescent="0.25">
      <c r="A109" s="108"/>
      <c r="B109" s="109" t="s">
        <v>182</v>
      </c>
      <c r="C109" s="110"/>
      <c r="D109" s="111">
        <v>28</v>
      </c>
      <c r="E109" s="112" t="s">
        <v>117</v>
      </c>
    </row>
    <row r="110" spans="1:5" ht="60" customHeight="1" x14ac:dyDescent="0.25">
      <c r="A110" s="108"/>
      <c r="B110" s="109" t="s">
        <v>183</v>
      </c>
      <c r="C110" s="110"/>
      <c r="D110" s="111">
        <v>29</v>
      </c>
      <c r="E110" s="112" t="s">
        <v>118</v>
      </c>
    </row>
    <row r="111" spans="1:5" ht="33.75" customHeight="1" x14ac:dyDescent="0.25">
      <c r="A111" s="108"/>
      <c r="B111" s="109" t="s">
        <v>184</v>
      </c>
      <c r="C111" s="110"/>
      <c r="D111" s="111">
        <v>30</v>
      </c>
      <c r="E111" s="112" t="s">
        <v>107</v>
      </c>
    </row>
    <row r="112" spans="1:5" ht="33.75" customHeight="1" x14ac:dyDescent="0.25">
      <c r="A112" s="108"/>
      <c r="B112" s="109" t="s">
        <v>185</v>
      </c>
      <c r="C112" s="110"/>
      <c r="D112" s="111">
        <v>31</v>
      </c>
      <c r="E112" s="112" t="s">
        <v>108</v>
      </c>
    </row>
    <row r="113" spans="1:5" ht="36.75" customHeight="1" x14ac:dyDescent="0.25">
      <c r="A113" s="108"/>
      <c r="B113" s="109" t="s">
        <v>186</v>
      </c>
      <c r="C113" s="110"/>
      <c r="D113" s="111">
        <v>32</v>
      </c>
      <c r="E113" s="112" t="s">
        <v>111</v>
      </c>
    </row>
    <row r="114" spans="1:5" ht="38.25" customHeight="1" x14ac:dyDescent="0.25">
      <c r="A114" s="108"/>
      <c r="B114" s="109" t="s">
        <v>188</v>
      </c>
      <c r="C114" s="110"/>
      <c r="D114" s="111">
        <v>33</v>
      </c>
      <c r="E114" s="112" t="s">
        <v>124</v>
      </c>
    </row>
    <row r="115" spans="1:5" ht="29.25" customHeight="1" x14ac:dyDescent="0.25">
      <c r="A115" s="108"/>
      <c r="B115" s="109" t="s">
        <v>189</v>
      </c>
      <c r="C115" s="110"/>
      <c r="D115" s="111">
        <v>34</v>
      </c>
      <c r="E115" s="112" t="s">
        <v>191</v>
      </c>
    </row>
    <row r="116" spans="1:5" ht="29.25" customHeight="1" x14ac:dyDescent="0.25">
      <c r="A116" s="108"/>
      <c r="B116" s="109" t="s">
        <v>344</v>
      </c>
      <c r="C116" s="110"/>
      <c r="D116" s="111">
        <v>35</v>
      </c>
      <c r="E116" s="112" t="s">
        <v>343</v>
      </c>
    </row>
    <row r="117" spans="1:5" ht="39" customHeight="1" x14ac:dyDescent="0.25">
      <c r="A117" s="108"/>
      <c r="B117" s="109" t="s">
        <v>190</v>
      </c>
      <c r="C117" s="110"/>
      <c r="D117" s="111">
        <v>36</v>
      </c>
      <c r="E117" s="112" t="s">
        <v>191</v>
      </c>
    </row>
    <row r="118" spans="1:5" ht="56.25" customHeight="1" x14ac:dyDescent="0.25">
      <c r="A118" s="108"/>
      <c r="B118" s="109" t="s">
        <v>192</v>
      </c>
      <c r="C118" s="110"/>
      <c r="D118" s="111">
        <v>37</v>
      </c>
      <c r="E118" s="112" t="s">
        <v>343</v>
      </c>
    </row>
    <row r="119" spans="1:5" ht="45" customHeight="1" x14ac:dyDescent="0.25">
      <c r="A119" s="108"/>
      <c r="B119" s="109" t="s">
        <v>193</v>
      </c>
      <c r="C119" s="110"/>
      <c r="D119" s="111">
        <v>38</v>
      </c>
      <c r="E119" s="112" t="s">
        <v>191</v>
      </c>
    </row>
    <row r="120" spans="1:5" ht="45" customHeight="1" x14ac:dyDescent="0.25">
      <c r="A120" s="108"/>
      <c r="B120" s="109" t="s">
        <v>345</v>
      </c>
      <c r="C120" s="110"/>
      <c r="D120" s="111">
        <v>39</v>
      </c>
      <c r="E120" s="112" t="s">
        <v>343</v>
      </c>
    </row>
    <row r="121" spans="1:5" ht="48.75" customHeight="1" x14ac:dyDescent="0.25">
      <c r="A121" s="108"/>
      <c r="B121" s="109" t="s">
        <v>195</v>
      </c>
      <c r="C121" s="110"/>
      <c r="D121" s="111">
        <v>40</v>
      </c>
      <c r="E121" s="112" t="s">
        <v>127</v>
      </c>
    </row>
    <row r="122" spans="1:5" ht="44.25" customHeight="1" x14ac:dyDescent="0.25">
      <c r="A122" s="108"/>
      <c r="B122" s="109" t="s">
        <v>195</v>
      </c>
      <c r="C122" s="110"/>
      <c r="D122" s="111">
        <v>41</v>
      </c>
      <c r="E122" s="112" t="s">
        <v>128</v>
      </c>
    </row>
    <row r="123" spans="1:5" ht="81.75" customHeight="1" x14ac:dyDescent="0.25">
      <c r="A123" s="345" t="s">
        <v>201</v>
      </c>
      <c r="B123" s="345"/>
      <c r="C123" s="113"/>
      <c r="D123" s="114">
        <v>1</v>
      </c>
      <c r="E123" s="115" t="s">
        <v>202</v>
      </c>
    </row>
    <row r="124" spans="1:5" ht="33.75" customHeight="1" x14ac:dyDescent="0.25">
      <c r="A124" s="108"/>
      <c r="B124" s="109" t="s">
        <v>152</v>
      </c>
      <c r="C124" s="110"/>
      <c r="D124" s="111">
        <v>2</v>
      </c>
      <c r="E124" s="112" t="s">
        <v>37</v>
      </c>
    </row>
    <row r="125" spans="1:5" x14ac:dyDescent="0.25">
      <c r="A125" s="108"/>
      <c r="B125" s="109" t="s">
        <v>153</v>
      </c>
      <c r="C125" s="110"/>
      <c r="D125" s="111">
        <v>3</v>
      </c>
      <c r="E125" s="112" t="s">
        <v>29</v>
      </c>
    </row>
    <row r="126" spans="1:5" ht="36.75" customHeight="1" x14ac:dyDescent="0.25">
      <c r="A126" s="108"/>
      <c r="B126" s="109" t="s">
        <v>154</v>
      </c>
      <c r="C126" s="110"/>
      <c r="D126" s="111">
        <v>4</v>
      </c>
      <c r="E126" s="112" t="s">
        <v>40</v>
      </c>
    </row>
    <row r="127" spans="1:5" ht="33.75" customHeight="1" x14ac:dyDescent="0.25">
      <c r="A127" s="108"/>
      <c r="B127" s="109" t="s">
        <v>200</v>
      </c>
      <c r="C127" s="110"/>
      <c r="D127" s="111">
        <v>5</v>
      </c>
      <c r="E127" s="112" t="s">
        <v>30</v>
      </c>
    </row>
    <row r="128" spans="1:5" ht="33.75" customHeight="1" x14ac:dyDescent="0.25">
      <c r="A128" s="108"/>
      <c r="B128" s="109" t="s">
        <v>155</v>
      </c>
      <c r="C128" s="110"/>
      <c r="D128" s="111">
        <v>6</v>
      </c>
      <c r="E128" s="112" t="s">
        <v>43</v>
      </c>
    </row>
    <row r="129" spans="1:5" ht="22.5" customHeight="1" x14ac:dyDescent="0.25">
      <c r="A129" s="108"/>
      <c r="B129" s="109" t="s">
        <v>156</v>
      </c>
      <c r="C129" s="110"/>
      <c r="D129" s="111">
        <v>7</v>
      </c>
      <c r="E129" s="112" t="s">
        <v>28</v>
      </c>
    </row>
    <row r="130" spans="1:5" ht="22.5" customHeight="1" x14ac:dyDescent="0.25">
      <c r="A130" s="108"/>
      <c r="B130" s="109" t="s">
        <v>157</v>
      </c>
      <c r="C130" s="110"/>
      <c r="D130" s="111">
        <v>8</v>
      </c>
      <c r="E130" s="112" t="s">
        <v>31</v>
      </c>
    </row>
    <row r="131" spans="1:5" ht="37.5" customHeight="1" x14ac:dyDescent="0.25">
      <c r="A131" s="108"/>
      <c r="B131" s="109" t="s">
        <v>158</v>
      </c>
      <c r="C131" s="110"/>
      <c r="D131" s="111">
        <v>9</v>
      </c>
      <c r="E131" s="112" t="s">
        <v>47</v>
      </c>
    </row>
    <row r="132" spans="1:5" ht="33.75" customHeight="1" x14ac:dyDescent="0.25">
      <c r="A132" s="108"/>
      <c r="B132" s="109" t="s">
        <v>159</v>
      </c>
      <c r="C132" s="110"/>
      <c r="D132" s="111">
        <v>10</v>
      </c>
      <c r="E132" s="112" t="s">
        <v>94</v>
      </c>
    </row>
    <row r="133" spans="1:5" ht="33.75" customHeight="1" x14ac:dyDescent="0.25">
      <c r="A133" s="108"/>
      <c r="B133" s="109" t="s">
        <v>160</v>
      </c>
      <c r="C133" s="110"/>
      <c r="D133" s="111">
        <v>11</v>
      </c>
      <c r="E133" s="112" t="s">
        <v>95</v>
      </c>
    </row>
    <row r="134" spans="1:5" ht="33.75" customHeight="1" x14ac:dyDescent="0.25">
      <c r="A134" s="108"/>
      <c r="B134" s="109" t="s">
        <v>161</v>
      </c>
      <c r="C134" s="110"/>
      <c r="D134" s="111">
        <v>12</v>
      </c>
      <c r="E134" s="112" t="s">
        <v>96</v>
      </c>
    </row>
    <row r="135" spans="1:5" ht="22.5" customHeight="1" x14ac:dyDescent="0.25">
      <c r="A135" s="108"/>
      <c r="B135" s="109" t="s">
        <v>162</v>
      </c>
      <c r="C135" s="110"/>
      <c r="D135" s="111">
        <v>13</v>
      </c>
      <c r="E135" s="112" t="s">
        <v>97</v>
      </c>
    </row>
    <row r="136" spans="1:5" ht="47.25" customHeight="1" x14ac:dyDescent="0.25">
      <c r="A136" s="108"/>
      <c r="B136" s="109" t="s">
        <v>163</v>
      </c>
      <c r="C136" s="110"/>
      <c r="D136" s="111">
        <v>14</v>
      </c>
      <c r="E136" s="112" t="s">
        <v>164</v>
      </c>
    </row>
    <row r="137" spans="1:5" ht="37.5" customHeight="1" x14ac:dyDescent="0.25">
      <c r="A137" s="108"/>
      <c r="B137" s="109" t="s">
        <v>165</v>
      </c>
      <c r="C137" s="110"/>
      <c r="D137" s="111">
        <v>15</v>
      </c>
      <c r="E137" s="112" t="s">
        <v>114</v>
      </c>
    </row>
    <row r="138" spans="1:5" ht="29.25" customHeight="1" x14ac:dyDescent="0.25">
      <c r="A138" s="108"/>
      <c r="B138" s="109" t="s">
        <v>166</v>
      </c>
      <c r="C138" s="110"/>
      <c r="D138" s="111">
        <v>16</v>
      </c>
      <c r="E138" s="112" t="s">
        <v>58</v>
      </c>
    </row>
    <row r="139" spans="1:5" ht="38.25" customHeight="1" x14ac:dyDescent="0.25">
      <c r="A139" s="108"/>
      <c r="B139" s="109" t="s">
        <v>167</v>
      </c>
      <c r="C139" s="110"/>
      <c r="D139" s="111">
        <v>17</v>
      </c>
      <c r="E139" s="112" t="s">
        <v>115</v>
      </c>
    </row>
    <row r="140" spans="1:5" ht="36.75" customHeight="1" x14ac:dyDescent="0.25">
      <c r="A140" s="108"/>
      <c r="B140" s="109" t="s">
        <v>168</v>
      </c>
      <c r="C140" s="110"/>
      <c r="D140" s="111">
        <v>18</v>
      </c>
      <c r="E140" s="112" t="s">
        <v>116</v>
      </c>
    </row>
    <row r="141" spans="1:5" ht="36.75" customHeight="1" x14ac:dyDescent="0.25">
      <c r="A141" s="108"/>
      <c r="B141" s="109" t="s">
        <v>169</v>
      </c>
      <c r="C141" s="110"/>
      <c r="D141" s="111">
        <v>19</v>
      </c>
      <c r="E141" s="112" t="s">
        <v>101</v>
      </c>
    </row>
    <row r="142" spans="1:5" ht="35.25" customHeight="1" x14ac:dyDescent="0.25">
      <c r="A142" s="108"/>
      <c r="B142" s="109" t="s">
        <v>170</v>
      </c>
      <c r="C142" s="110"/>
      <c r="D142" s="111">
        <v>20</v>
      </c>
      <c r="E142" s="112" t="s">
        <v>103</v>
      </c>
    </row>
    <row r="143" spans="1:5" ht="33.75" customHeight="1" x14ac:dyDescent="0.25">
      <c r="A143" s="108"/>
      <c r="B143" s="109" t="s">
        <v>171</v>
      </c>
      <c r="C143" s="110"/>
      <c r="D143" s="111">
        <v>21</v>
      </c>
      <c r="E143" s="112" t="s">
        <v>100</v>
      </c>
    </row>
    <row r="144" spans="1:5" ht="41.25" customHeight="1" x14ac:dyDescent="0.25">
      <c r="A144" s="108"/>
      <c r="B144" s="109" t="s">
        <v>172</v>
      </c>
      <c r="C144" s="110"/>
      <c r="D144" s="111">
        <v>22</v>
      </c>
      <c r="E144" s="112" t="s">
        <v>101</v>
      </c>
    </row>
    <row r="145" spans="1:5" ht="67.5" customHeight="1" x14ac:dyDescent="0.25">
      <c r="A145" s="108"/>
      <c r="B145" s="109" t="s">
        <v>173</v>
      </c>
      <c r="C145" s="110"/>
      <c r="D145" s="111">
        <v>23</v>
      </c>
      <c r="E145" s="112" t="s">
        <v>174</v>
      </c>
    </row>
    <row r="146" spans="1:5" ht="42" customHeight="1" x14ac:dyDescent="0.25">
      <c r="A146" s="108"/>
      <c r="B146" s="109" t="s">
        <v>175</v>
      </c>
      <c r="C146" s="110"/>
      <c r="D146" s="111">
        <v>24</v>
      </c>
      <c r="E146" s="112" t="s">
        <v>176</v>
      </c>
    </row>
    <row r="147" spans="1:5" ht="46.5" customHeight="1" x14ac:dyDescent="0.25">
      <c r="A147" s="108"/>
      <c r="B147" s="109" t="s">
        <v>177</v>
      </c>
      <c r="C147" s="110"/>
      <c r="D147" s="111">
        <v>25</v>
      </c>
      <c r="E147" s="112" t="s">
        <v>178</v>
      </c>
    </row>
    <row r="148" spans="1:5" ht="60" customHeight="1" x14ac:dyDescent="0.25">
      <c r="A148" s="108"/>
      <c r="B148" s="109" t="s">
        <v>179</v>
      </c>
      <c r="C148" s="110"/>
      <c r="D148" s="111">
        <v>26</v>
      </c>
      <c r="E148" s="112" t="s">
        <v>178</v>
      </c>
    </row>
    <row r="149" spans="1:5" ht="97.5" customHeight="1" x14ac:dyDescent="0.25">
      <c r="A149" s="108"/>
      <c r="B149" s="109" t="s">
        <v>180</v>
      </c>
      <c r="C149" s="110"/>
      <c r="D149" s="111">
        <v>27</v>
      </c>
      <c r="E149" s="112" t="s">
        <v>181</v>
      </c>
    </row>
    <row r="150" spans="1:5" ht="79.5" customHeight="1" x14ac:dyDescent="0.25">
      <c r="A150" s="108"/>
      <c r="B150" s="109" t="s">
        <v>182</v>
      </c>
      <c r="C150" s="110"/>
      <c r="D150" s="111">
        <v>28</v>
      </c>
      <c r="E150" s="112" t="s">
        <v>117</v>
      </c>
    </row>
    <row r="151" spans="1:5" ht="61.5" customHeight="1" x14ac:dyDescent="0.25">
      <c r="A151" s="108"/>
      <c r="B151" s="109" t="s">
        <v>183</v>
      </c>
      <c r="C151" s="110"/>
      <c r="D151" s="111">
        <v>29</v>
      </c>
      <c r="E151" s="112" t="s">
        <v>118</v>
      </c>
    </row>
    <row r="152" spans="1:5" ht="33.75" customHeight="1" x14ac:dyDescent="0.25">
      <c r="A152" s="108"/>
      <c r="B152" s="109" t="s">
        <v>184</v>
      </c>
      <c r="C152" s="110"/>
      <c r="D152" s="111">
        <v>30</v>
      </c>
      <c r="E152" s="112" t="s">
        <v>107</v>
      </c>
    </row>
    <row r="153" spans="1:5" ht="33.75" customHeight="1" x14ac:dyDescent="0.25">
      <c r="A153" s="108"/>
      <c r="B153" s="109" t="s">
        <v>185</v>
      </c>
      <c r="C153" s="110"/>
      <c r="D153" s="111">
        <v>31</v>
      </c>
      <c r="E153" s="112" t="s">
        <v>108</v>
      </c>
    </row>
    <row r="154" spans="1:5" ht="56.25" customHeight="1" x14ac:dyDescent="0.25">
      <c r="A154" s="108"/>
      <c r="B154" s="109" t="s">
        <v>186</v>
      </c>
      <c r="C154" s="110"/>
      <c r="D154" s="111">
        <v>32</v>
      </c>
      <c r="E154" s="112" t="s">
        <v>187</v>
      </c>
    </row>
    <row r="155" spans="1:5" ht="41.25" customHeight="1" x14ac:dyDescent="0.25">
      <c r="A155" s="108"/>
      <c r="B155" s="109" t="s">
        <v>188</v>
      </c>
      <c r="C155" s="110"/>
      <c r="D155" s="111">
        <v>33</v>
      </c>
      <c r="E155" s="112" t="s">
        <v>124</v>
      </c>
    </row>
    <row r="156" spans="1:5" ht="45" customHeight="1" x14ac:dyDescent="0.25">
      <c r="A156" s="108"/>
      <c r="B156" s="109" t="s">
        <v>189</v>
      </c>
      <c r="C156" s="110"/>
      <c r="D156" s="111">
        <v>34</v>
      </c>
      <c r="E156" s="112" t="s">
        <v>191</v>
      </c>
    </row>
    <row r="157" spans="1:5" ht="45" customHeight="1" x14ac:dyDescent="0.25">
      <c r="A157" s="108"/>
      <c r="B157" s="109" t="s">
        <v>344</v>
      </c>
      <c r="C157" s="110"/>
      <c r="D157" s="111">
        <v>35</v>
      </c>
      <c r="E157" s="112" t="s">
        <v>343</v>
      </c>
    </row>
    <row r="158" spans="1:5" ht="67.5" customHeight="1" x14ac:dyDescent="0.25">
      <c r="A158" s="108"/>
      <c r="B158" s="109" t="s">
        <v>190</v>
      </c>
      <c r="C158" s="110"/>
      <c r="D158" s="111">
        <v>36</v>
      </c>
      <c r="E158" s="112" t="s">
        <v>191</v>
      </c>
    </row>
    <row r="159" spans="1:5" ht="56.25" customHeight="1" x14ac:dyDescent="0.25">
      <c r="A159" s="108"/>
      <c r="B159" s="109" t="s">
        <v>192</v>
      </c>
      <c r="C159" s="110"/>
      <c r="D159" s="111">
        <v>37</v>
      </c>
      <c r="E159" s="112" t="s">
        <v>343</v>
      </c>
    </row>
    <row r="160" spans="1:5" ht="45" customHeight="1" x14ac:dyDescent="0.25">
      <c r="A160" s="108"/>
      <c r="B160" s="109" t="s">
        <v>193</v>
      </c>
      <c r="C160" s="110"/>
      <c r="D160" s="111">
        <v>38</v>
      </c>
      <c r="E160" s="112" t="s">
        <v>194</v>
      </c>
    </row>
    <row r="161" spans="1:5" ht="51.75" customHeight="1" x14ac:dyDescent="0.25">
      <c r="A161" s="108"/>
      <c r="B161" s="109" t="s">
        <v>195</v>
      </c>
      <c r="C161" s="110"/>
      <c r="D161" s="111">
        <v>39</v>
      </c>
      <c r="E161" s="112" t="s">
        <v>127</v>
      </c>
    </row>
    <row r="162" spans="1:5" ht="39" customHeight="1" x14ac:dyDescent="0.25">
      <c r="A162" s="108"/>
      <c r="B162" s="109" t="s">
        <v>195</v>
      </c>
      <c r="C162" s="110"/>
      <c r="D162" s="111">
        <v>40</v>
      </c>
      <c r="E162" s="112" t="s">
        <v>128</v>
      </c>
    </row>
    <row r="163" spans="1:5" ht="87.75" customHeight="1" x14ac:dyDescent="0.25">
      <c r="A163" s="345" t="s">
        <v>203</v>
      </c>
      <c r="B163" s="345"/>
      <c r="C163" s="113"/>
      <c r="D163" s="114">
        <v>1</v>
      </c>
      <c r="E163" s="115" t="s">
        <v>204</v>
      </c>
    </row>
    <row r="164" spans="1:5" ht="33.75" customHeight="1" x14ac:dyDescent="0.25">
      <c r="A164" s="108"/>
      <c r="B164" s="109" t="s">
        <v>152</v>
      </c>
      <c r="C164" s="110"/>
      <c r="D164" s="111">
        <v>2</v>
      </c>
      <c r="E164" s="112" t="s">
        <v>37</v>
      </c>
    </row>
    <row r="165" spans="1:5" x14ac:dyDescent="0.25">
      <c r="A165" s="108"/>
      <c r="B165" s="109" t="s">
        <v>153</v>
      </c>
      <c r="C165" s="110"/>
      <c r="D165" s="111">
        <v>3</v>
      </c>
      <c r="E165" s="112" t="s">
        <v>29</v>
      </c>
    </row>
    <row r="166" spans="1:5" ht="33.75" customHeight="1" x14ac:dyDescent="0.25">
      <c r="A166" s="108"/>
      <c r="B166" s="109" t="s">
        <v>155</v>
      </c>
      <c r="C166" s="110"/>
      <c r="D166" s="111">
        <v>4</v>
      </c>
      <c r="E166" s="112" t="s">
        <v>43</v>
      </c>
    </row>
    <row r="167" spans="1:5" ht="22.5" customHeight="1" x14ac:dyDescent="0.25">
      <c r="A167" s="108"/>
      <c r="B167" s="109" t="s">
        <v>156</v>
      </c>
      <c r="C167" s="110"/>
      <c r="D167" s="111">
        <v>5</v>
      </c>
      <c r="E167" s="112" t="s">
        <v>28</v>
      </c>
    </row>
    <row r="168" spans="1:5" ht="22.5" customHeight="1" x14ac:dyDescent="0.25">
      <c r="A168" s="108"/>
      <c r="B168" s="109" t="s">
        <v>157</v>
      </c>
      <c r="C168" s="110"/>
      <c r="D168" s="111">
        <v>6</v>
      </c>
      <c r="E168" s="112" t="s">
        <v>31</v>
      </c>
    </row>
    <row r="169" spans="1:5" ht="44.25" customHeight="1" x14ac:dyDescent="0.25">
      <c r="A169" s="108"/>
      <c r="B169" s="109" t="s">
        <v>195</v>
      </c>
      <c r="C169" s="110"/>
      <c r="D169" s="111">
        <v>7</v>
      </c>
      <c r="E169" s="112" t="s">
        <v>127</v>
      </c>
    </row>
    <row r="170" spans="1:5" ht="31.5" customHeight="1" x14ac:dyDescent="0.25">
      <c r="A170" s="108"/>
      <c r="B170" s="109" t="s">
        <v>195</v>
      </c>
      <c r="C170" s="110"/>
      <c r="D170" s="111">
        <v>8</v>
      </c>
      <c r="E170" s="112" t="s">
        <v>128</v>
      </c>
    </row>
    <row r="171" spans="1:5" ht="80.25" customHeight="1" x14ac:dyDescent="0.25">
      <c r="A171" s="345" t="s">
        <v>205</v>
      </c>
      <c r="B171" s="345"/>
      <c r="C171" s="113"/>
      <c r="D171" s="114">
        <v>1</v>
      </c>
      <c r="E171" s="115" t="s">
        <v>206</v>
      </c>
    </row>
    <row r="172" spans="1:5" x14ac:dyDescent="0.25">
      <c r="A172" s="108"/>
      <c r="B172" s="109" t="s">
        <v>153</v>
      </c>
      <c r="C172" s="110"/>
      <c r="D172" s="111">
        <v>2</v>
      </c>
      <c r="E172" s="112" t="s">
        <v>29</v>
      </c>
    </row>
    <row r="173" spans="1:5" ht="33.75" customHeight="1" x14ac:dyDescent="0.25">
      <c r="A173" s="108"/>
      <c r="B173" s="109" t="s">
        <v>155</v>
      </c>
      <c r="C173" s="110"/>
      <c r="D173" s="111">
        <v>3</v>
      </c>
      <c r="E173" s="112" t="s">
        <v>43</v>
      </c>
    </row>
    <row r="174" spans="1:5" ht="43.5" customHeight="1" x14ac:dyDescent="0.25">
      <c r="A174" s="108"/>
      <c r="B174" s="109" t="s">
        <v>195</v>
      </c>
      <c r="C174" s="110"/>
      <c r="D174" s="111">
        <v>4</v>
      </c>
      <c r="E174" s="112" t="s">
        <v>127</v>
      </c>
    </row>
    <row r="175" spans="1:5" ht="30" customHeight="1" x14ac:dyDescent="0.25">
      <c r="A175" s="108"/>
      <c r="B175" s="109" t="s">
        <v>195</v>
      </c>
      <c r="C175" s="110"/>
      <c r="D175" s="111">
        <v>5</v>
      </c>
      <c r="E175" s="112" t="s">
        <v>128</v>
      </c>
    </row>
    <row r="176" spans="1:5" ht="72.75" customHeight="1" x14ac:dyDescent="0.25">
      <c r="A176" s="345" t="s">
        <v>207</v>
      </c>
      <c r="B176" s="345"/>
      <c r="C176" s="113"/>
      <c r="D176" s="114">
        <v>1</v>
      </c>
      <c r="E176" s="115" t="s">
        <v>208</v>
      </c>
    </row>
    <row r="177" spans="1:5" ht="46.5" customHeight="1" x14ac:dyDescent="0.25">
      <c r="A177" s="108"/>
      <c r="B177" s="109" t="s">
        <v>158</v>
      </c>
      <c r="C177" s="110"/>
      <c r="D177" s="111">
        <v>2</v>
      </c>
      <c r="E177" s="112" t="s">
        <v>47</v>
      </c>
    </row>
    <row r="178" spans="1:5" ht="38.25" customHeight="1" x14ac:dyDescent="0.25">
      <c r="A178" s="108"/>
      <c r="B178" s="109" t="s">
        <v>166</v>
      </c>
      <c r="C178" s="110"/>
      <c r="D178" s="111">
        <v>3</v>
      </c>
      <c r="E178" s="112" t="s">
        <v>58</v>
      </c>
    </row>
    <row r="179" spans="1:5" ht="40.5" customHeight="1" x14ac:dyDescent="0.25">
      <c r="A179" s="108"/>
      <c r="B179" s="109" t="s">
        <v>195</v>
      </c>
      <c r="C179" s="110"/>
      <c r="D179" s="111">
        <v>4</v>
      </c>
      <c r="E179" s="112" t="s">
        <v>127</v>
      </c>
    </row>
    <row r="180" spans="1:5" ht="45" customHeight="1" x14ac:dyDescent="0.25">
      <c r="A180" s="108"/>
      <c r="B180" s="109" t="s">
        <v>195</v>
      </c>
      <c r="C180" s="110"/>
      <c r="D180" s="111">
        <v>5</v>
      </c>
      <c r="E180" s="112" t="s">
        <v>128</v>
      </c>
    </row>
    <row r="181" spans="1:5" ht="73.5" customHeight="1" x14ac:dyDescent="0.25">
      <c r="A181" s="345" t="s">
        <v>209</v>
      </c>
      <c r="B181" s="345"/>
      <c r="C181" s="113"/>
      <c r="D181" s="114">
        <v>1</v>
      </c>
      <c r="E181" s="115" t="s">
        <v>210</v>
      </c>
    </row>
    <row r="182" spans="1:5" ht="33.75" customHeight="1" x14ac:dyDescent="0.25">
      <c r="A182" s="108"/>
      <c r="B182" s="109" t="s">
        <v>200</v>
      </c>
      <c r="C182" s="110"/>
      <c r="D182" s="111">
        <v>2</v>
      </c>
      <c r="E182" s="112" t="s">
        <v>30</v>
      </c>
    </row>
    <row r="183" spans="1:5" ht="35.25" customHeight="1" x14ac:dyDescent="0.25">
      <c r="A183" s="108"/>
      <c r="B183" s="109" t="s">
        <v>195</v>
      </c>
      <c r="C183" s="110"/>
      <c r="D183" s="111">
        <v>3</v>
      </c>
      <c r="E183" s="112" t="s">
        <v>127</v>
      </c>
    </row>
    <row r="184" spans="1:5" ht="44.25" customHeight="1" x14ac:dyDescent="0.25">
      <c r="A184" s="108"/>
      <c r="B184" s="109" t="s">
        <v>195</v>
      </c>
      <c r="C184" s="110"/>
      <c r="D184" s="111">
        <v>4</v>
      </c>
      <c r="E184" s="112" t="s">
        <v>128</v>
      </c>
    </row>
    <row r="185" spans="1:5" ht="54.75" customHeight="1" x14ac:dyDescent="0.25">
      <c r="A185" s="345" t="s">
        <v>211</v>
      </c>
      <c r="B185" s="345"/>
      <c r="C185" s="113"/>
      <c r="D185" s="114">
        <v>1</v>
      </c>
      <c r="E185" s="115" t="s">
        <v>212</v>
      </c>
    </row>
    <row r="186" spans="1:5" ht="33.75" customHeight="1" x14ac:dyDescent="0.25">
      <c r="A186" s="108"/>
      <c r="B186" s="109" t="s">
        <v>152</v>
      </c>
      <c r="C186" s="110"/>
      <c r="D186" s="111">
        <v>2</v>
      </c>
      <c r="E186" s="112" t="s">
        <v>37</v>
      </c>
    </row>
    <row r="187" spans="1:5" x14ac:dyDescent="0.25">
      <c r="A187" s="108"/>
      <c r="B187" s="109" t="s">
        <v>153</v>
      </c>
      <c r="C187" s="110"/>
      <c r="D187" s="111">
        <v>3</v>
      </c>
      <c r="E187" s="112" t="s">
        <v>29</v>
      </c>
    </row>
    <row r="188" spans="1:5" ht="46.5" customHeight="1" x14ac:dyDescent="0.25">
      <c r="A188" s="108"/>
      <c r="B188" s="109" t="s">
        <v>154</v>
      </c>
      <c r="C188" s="110"/>
      <c r="D188" s="111">
        <v>4</v>
      </c>
      <c r="E188" s="112" t="s">
        <v>40</v>
      </c>
    </row>
    <row r="189" spans="1:5" ht="22.5" customHeight="1" x14ac:dyDescent="0.25">
      <c r="A189" s="108"/>
      <c r="B189" s="109" t="s">
        <v>157</v>
      </c>
      <c r="C189" s="110"/>
      <c r="D189" s="111">
        <v>5</v>
      </c>
      <c r="E189" s="112" t="s">
        <v>31</v>
      </c>
    </row>
    <row r="190" spans="1:5" ht="22.5" customHeight="1" x14ac:dyDescent="0.25">
      <c r="A190" s="108"/>
      <c r="B190" s="109" t="s">
        <v>162</v>
      </c>
      <c r="C190" s="110"/>
      <c r="D190" s="111">
        <v>6</v>
      </c>
      <c r="E190" s="112" t="s">
        <v>97</v>
      </c>
    </row>
    <row r="191" spans="1:5" ht="61.5" customHeight="1" x14ac:dyDescent="0.25">
      <c r="A191" s="108"/>
      <c r="B191" s="109" t="s">
        <v>163</v>
      </c>
      <c r="C191" s="110"/>
      <c r="D191" s="111">
        <v>7</v>
      </c>
      <c r="E191" s="112" t="s">
        <v>164</v>
      </c>
    </row>
    <row r="192" spans="1:5" ht="30.75" customHeight="1" x14ac:dyDescent="0.25">
      <c r="A192" s="108"/>
      <c r="B192" s="109" t="s">
        <v>167</v>
      </c>
      <c r="C192" s="110"/>
      <c r="D192" s="111">
        <v>8</v>
      </c>
      <c r="E192" s="112" t="s">
        <v>115</v>
      </c>
    </row>
    <row r="193" spans="1:5" ht="33.75" customHeight="1" x14ac:dyDescent="0.25">
      <c r="A193" s="108"/>
      <c r="B193" s="109" t="s">
        <v>168</v>
      </c>
      <c r="C193" s="110"/>
      <c r="D193" s="111">
        <v>9</v>
      </c>
      <c r="E193" s="112" t="s">
        <v>116</v>
      </c>
    </row>
    <row r="194" spans="1:5" ht="31.5" customHeight="1" x14ac:dyDescent="0.25">
      <c r="A194" s="108"/>
      <c r="B194" s="109" t="s">
        <v>169</v>
      </c>
      <c r="C194" s="110"/>
      <c r="D194" s="111">
        <v>10</v>
      </c>
      <c r="E194" s="112" t="s">
        <v>101</v>
      </c>
    </row>
    <row r="195" spans="1:5" ht="45" customHeight="1" x14ac:dyDescent="0.25">
      <c r="A195" s="108"/>
      <c r="B195" s="109" t="s">
        <v>170</v>
      </c>
      <c r="C195" s="110"/>
      <c r="D195" s="111">
        <v>11</v>
      </c>
      <c r="E195" s="112" t="s">
        <v>103</v>
      </c>
    </row>
    <row r="196" spans="1:5" ht="33" customHeight="1" x14ac:dyDescent="0.25">
      <c r="A196" s="108"/>
      <c r="B196" s="109" t="s">
        <v>171</v>
      </c>
      <c r="C196" s="110"/>
      <c r="D196" s="111">
        <v>12</v>
      </c>
      <c r="E196" s="112" t="s">
        <v>100</v>
      </c>
    </row>
    <row r="197" spans="1:5" ht="45" customHeight="1" x14ac:dyDescent="0.25">
      <c r="A197" s="108"/>
      <c r="B197" s="109" t="s">
        <v>172</v>
      </c>
      <c r="C197" s="110"/>
      <c r="D197" s="111">
        <v>13</v>
      </c>
      <c r="E197" s="112" t="s">
        <v>101</v>
      </c>
    </row>
    <row r="198" spans="1:5" ht="57.75" customHeight="1" x14ac:dyDescent="0.25">
      <c r="A198" s="108"/>
      <c r="B198" s="109" t="s">
        <v>173</v>
      </c>
      <c r="C198" s="110"/>
      <c r="D198" s="111">
        <v>14</v>
      </c>
      <c r="E198" s="112" t="s">
        <v>174</v>
      </c>
    </row>
    <row r="199" spans="1:5" ht="47.25" customHeight="1" x14ac:dyDescent="0.25">
      <c r="A199" s="108"/>
      <c r="B199" s="109" t="s">
        <v>175</v>
      </c>
      <c r="C199" s="110"/>
      <c r="D199" s="111">
        <v>15</v>
      </c>
      <c r="E199" s="112" t="s">
        <v>176</v>
      </c>
    </row>
    <row r="200" spans="1:5" ht="61.5" customHeight="1" x14ac:dyDescent="0.25">
      <c r="A200" s="108"/>
      <c r="B200" s="109" t="s">
        <v>177</v>
      </c>
      <c r="C200" s="110"/>
      <c r="D200" s="111">
        <v>16</v>
      </c>
      <c r="E200" s="112" t="s">
        <v>178</v>
      </c>
    </row>
    <row r="201" spans="1:5" ht="64.5" customHeight="1" x14ac:dyDescent="0.25">
      <c r="A201" s="108"/>
      <c r="B201" s="109" t="s">
        <v>179</v>
      </c>
      <c r="C201" s="110"/>
      <c r="D201" s="111">
        <v>17</v>
      </c>
      <c r="E201" s="112" t="s">
        <v>178</v>
      </c>
    </row>
    <row r="202" spans="1:5" ht="69" customHeight="1" x14ac:dyDescent="0.25">
      <c r="A202" s="108"/>
      <c r="B202" s="109" t="s">
        <v>180</v>
      </c>
      <c r="C202" s="110"/>
      <c r="D202" s="111">
        <v>18</v>
      </c>
      <c r="E202" s="112" t="s">
        <v>181</v>
      </c>
    </row>
    <row r="203" spans="1:5" ht="70.5" customHeight="1" x14ac:dyDescent="0.25">
      <c r="A203" s="108"/>
      <c r="B203" s="109" t="s">
        <v>182</v>
      </c>
      <c r="C203" s="110"/>
      <c r="D203" s="111">
        <v>19</v>
      </c>
      <c r="E203" s="112" t="s">
        <v>117</v>
      </c>
    </row>
    <row r="204" spans="1:5" ht="79.5" customHeight="1" x14ac:dyDescent="0.25">
      <c r="A204" s="108"/>
      <c r="B204" s="109" t="s">
        <v>183</v>
      </c>
      <c r="C204" s="110"/>
      <c r="D204" s="111">
        <v>20</v>
      </c>
      <c r="E204" s="112" t="s">
        <v>118</v>
      </c>
    </row>
    <row r="205" spans="1:5" ht="33.75" customHeight="1" x14ac:dyDescent="0.25">
      <c r="A205" s="108"/>
      <c r="B205" s="109" t="s">
        <v>184</v>
      </c>
      <c r="C205" s="110"/>
      <c r="D205" s="111">
        <v>21</v>
      </c>
      <c r="E205" s="112" t="s">
        <v>107</v>
      </c>
    </row>
    <row r="206" spans="1:5" ht="33.75" customHeight="1" x14ac:dyDescent="0.25">
      <c r="A206" s="108"/>
      <c r="B206" s="109" t="s">
        <v>185</v>
      </c>
      <c r="C206" s="110"/>
      <c r="D206" s="111">
        <v>22</v>
      </c>
      <c r="E206" s="112" t="s">
        <v>108</v>
      </c>
    </row>
    <row r="207" spans="1:5" ht="56.25" customHeight="1" x14ac:dyDescent="0.25">
      <c r="A207" s="108"/>
      <c r="B207" s="109" t="s">
        <v>186</v>
      </c>
      <c r="C207" s="110"/>
      <c r="D207" s="111">
        <v>23</v>
      </c>
      <c r="E207" s="112" t="s">
        <v>111</v>
      </c>
    </row>
    <row r="208" spans="1:5" ht="33" customHeight="1" x14ac:dyDescent="0.25">
      <c r="A208" s="108"/>
      <c r="B208" s="109" t="s">
        <v>188</v>
      </c>
      <c r="C208" s="110"/>
      <c r="D208" s="111">
        <v>24</v>
      </c>
      <c r="E208" s="112" t="s">
        <v>124</v>
      </c>
    </row>
    <row r="209" spans="1:5" ht="28.5" customHeight="1" x14ac:dyDescent="0.25">
      <c r="A209" s="108"/>
      <c r="B209" s="109" t="s">
        <v>195</v>
      </c>
      <c r="C209" s="110"/>
      <c r="D209" s="111">
        <v>25</v>
      </c>
      <c r="E209" s="112" t="s">
        <v>127</v>
      </c>
    </row>
    <row r="210" spans="1:5" ht="38.25" customHeight="1" x14ac:dyDescent="0.25">
      <c r="A210" s="108"/>
      <c r="B210" s="109" t="s">
        <v>195</v>
      </c>
      <c r="C210" s="110"/>
      <c r="D210" s="111">
        <v>26</v>
      </c>
      <c r="E210" s="112" t="s">
        <v>128</v>
      </c>
    </row>
    <row r="211" spans="1:5" ht="57.75" customHeight="1" x14ac:dyDescent="0.25">
      <c r="A211" s="345" t="s">
        <v>213</v>
      </c>
      <c r="B211" s="345"/>
      <c r="C211" s="113"/>
      <c r="D211" s="114">
        <v>1</v>
      </c>
      <c r="E211" s="115" t="s">
        <v>214</v>
      </c>
    </row>
    <row r="212" spans="1:5" ht="44.25" customHeight="1" x14ac:dyDescent="0.25">
      <c r="A212" s="108"/>
      <c r="B212" s="109" t="s">
        <v>154</v>
      </c>
      <c r="C212" s="110"/>
      <c r="D212" s="111">
        <v>2</v>
      </c>
      <c r="E212" s="112" t="s">
        <v>40</v>
      </c>
    </row>
    <row r="213" spans="1:5" ht="41.25" customHeight="1" x14ac:dyDescent="0.25">
      <c r="A213" s="108"/>
      <c r="B213" s="109" t="s">
        <v>195</v>
      </c>
      <c r="C213" s="110"/>
      <c r="D213" s="111">
        <v>3</v>
      </c>
      <c r="E213" s="112" t="s">
        <v>127</v>
      </c>
    </row>
    <row r="214" spans="1:5" ht="45" customHeight="1" x14ac:dyDescent="0.25">
      <c r="A214" s="108"/>
      <c r="B214" s="109" t="s">
        <v>195</v>
      </c>
      <c r="C214" s="110"/>
      <c r="D214" s="111">
        <v>4</v>
      </c>
      <c r="E214" s="112" t="s">
        <v>128</v>
      </c>
    </row>
    <row r="215" spans="1:5" ht="57" customHeight="1" x14ac:dyDescent="0.25">
      <c r="A215" s="345" t="s">
        <v>217</v>
      </c>
      <c r="B215" s="345"/>
      <c r="C215" s="113"/>
      <c r="D215" s="114">
        <v>1</v>
      </c>
      <c r="E215" s="115" t="s">
        <v>218</v>
      </c>
    </row>
    <row r="216" spans="1:5" ht="22.5" customHeight="1" x14ac:dyDescent="0.25">
      <c r="A216" s="108"/>
      <c r="B216" s="109" t="s">
        <v>156</v>
      </c>
      <c r="C216" s="110"/>
      <c r="D216" s="111">
        <v>2</v>
      </c>
      <c r="E216" s="112" t="s">
        <v>28</v>
      </c>
    </row>
    <row r="217" spans="1:5" ht="33.75" customHeight="1" x14ac:dyDescent="0.25">
      <c r="A217" s="108"/>
      <c r="B217" s="109" t="s">
        <v>159</v>
      </c>
      <c r="C217" s="110"/>
      <c r="D217" s="111">
        <v>3</v>
      </c>
      <c r="E217" s="112" t="s">
        <v>94</v>
      </c>
    </row>
    <row r="218" spans="1:5" ht="34.5" customHeight="1" x14ac:dyDescent="0.25">
      <c r="A218" s="108"/>
      <c r="B218" s="109" t="s">
        <v>169</v>
      </c>
      <c r="C218" s="110"/>
      <c r="D218" s="111">
        <v>4</v>
      </c>
      <c r="E218" s="112" t="s">
        <v>101</v>
      </c>
    </row>
    <row r="219" spans="1:5" ht="45" customHeight="1" x14ac:dyDescent="0.25">
      <c r="A219" s="108"/>
      <c r="B219" s="109" t="s">
        <v>170</v>
      </c>
      <c r="C219" s="110"/>
      <c r="D219" s="111">
        <v>5</v>
      </c>
      <c r="E219" s="112" t="s">
        <v>103</v>
      </c>
    </row>
    <row r="220" spans="1:5" ht="30.75" customHeight="1" x14ac:dyDescent="0.25">
      <c r="A220" s="108"/>
      <c r="B220" s="109" t="s">
        <v>171</v>
      </c>
      <c r="C220" s="110"/>
      <c r="D220" s="111">
        <v>6</v>
      </c>
      <c r="E220" s="112" t="s">
        <v>100</v>
      </c>
    </row>
    <row r="221" spans="1:5" ht="36.75" customHeight="1" x14ac:dyDescent="0.25">
      <c r="A221" s="108"/>
      <c r="B221" s="109" t="s">
        <v>172</v>
      </c>
      <c r="C221" s="110"/>
      <c r="D221" s="111">
        <v>7</v>
      </c>
      <c r="E221" s="112" t="s">
        <v>101</v>
      </c>
    </row>
    <row r="222" spans="1:5" ht="34.5" customHeight="1" x14ac:dyDescent="0.25">
      <c r="A222" s="108"/>
      <c r="B222" s="109" t="s">
        <v>195</v>
      </c>
      <c r="C222" s="110"/>
      <c r="D222" s="111">
        <v>8</v>
      </c>
      <c r="E222" s="112" t="s">
        <v>127</v>
      </c>
    </row>
    <row r="223" spans="1:5" ht="30" customHeight="1" x14ac:dyDescent="0.25">
      <c r="A223" s="108"/>
      <c r="B223" s="109" t="s">
        <v>195</v>
      </c>
      <c r="C223" s="110"/>
      <c r="D223" s="111">
        <v>9</v>
      </c>
      <c r="E223" s="112" t="s">
        <v>128</v>
      </c>
    </row>
    <row r="224" spans="1:5" ht="54" customHeight="1" x14ac:dyDescent="0.25">
      <c r="A224" s="108"/>
      <c r="B224" s="109" t="s">
        <v>195</v>
      </c>
      <c r="C224" s="110"/>
      <c r="D224" s="111">
        <v>9</v>
      </c>
      <c r="E224" s="112" t="s">
        <v>127</v>
      </c>
    </row>
    <row r="225" spans="1:5" ht="40.5" customHeight="1" x14ac:dyDescent="0.25">
      <c r="A225" s="108"/>
      <c r="B225" s="109" t="s">
        <v>195</v>
      </c>
      <c r="C225" s="110"/>
      <c r="D225" s="111">
        <v>10</v>
      </c>
      <c r="E225" s="112" t="s">
        <v>128</v>
      </c>
    </row>
    <row r="226" spans="1:5" ht="46.5" customHeight="1" x14ac:dyDescent="0.25">
      <c r="A226" s="345" t="s">
        <v>221</v>
      </c>
      <c r="B226" s="345"/>
      <c r="C226" s="113"/>
      <c r="D226" s="114">
        <v>1</v>
      </c>
      <c r="E226" s="115" t="s">
        <v>222</v>
      </c>
    </row>
    <row r="227" spans="1:5" ht="22.5" customHeight="1" x14ac:dyDescent="0.25">
      <c r="A227" s="108"/>
      <c r="B227" s="109" t="s">
        <v>162</v>
      </c>
      <c r="C227" s="110"/>
      <c r="D227" s="111">
        <v>2</v>
      </c>
      <c r="E227" s="112" t="s">
        <v>97</v>
      </c>
    </row>
    <row r="228" spans="1:5" ht="57" customHeight="1" x14ac:dyDescent="0.25">
      <c r="A228" s="108"/>
      <c r="B228" s="109" t="s">
        <v>173</v>
      </c>
      <c r="C228" s="110"/>
      <c r="D228" s="111">
        <v>3</v>
      </c>
      <c r="E228" s="112" t="s">
        <v>174</v>
      </c>
    </row>
    <row r="229" spans="1:5" ht="45" customHeight="1" x14ac:dyDescent="0.25">
      <c r="A229" s="108"/>
      <c r="B229" s="109" t="s">
        <v>175</v>
      </c>
      <c r="C229" s="110"/>
      <c r="D229" s="111">
        <v>4</v>
      </c>
      <c r="E229" s="112" t="s">
        <v>176</v>
      </c>
    </row>
    <row r="230" spans="1:5" ht="49.5" customHeight="1" x14ac:dyDescent="0.25">
      <c r="A230" s="108"/>
      <c r="B230" s="109" t="s">
        <v>177</v>
      </c>
      <c r="C230" s="110"/>
      <c r="D230" s="111">
        <v>5</v>
      </c>
      <c r="E230" s="112" t="s">
        <v>178</v>
      </c>
    </row>
    <row r="231" spans="1:5" ht="48.75" customHeight="1" x14ac:dyDescent="0.25">
      <c r="A231" s="108"/>
      <c r="B231" s="109" t="s">
        <v>179</v>
      </c>
      <c r="C231" s="110"/>
      <c r="D231" s="111">
        <v>6</v>
      </c>
      <c r="E231" s="112" t="s">
        <v>178</v>
      </c>
    </row>
    <row r="232" spans="1:5" ht="37.5" customHeight="1" x14ac:dyDescent="0.25">
      <c r="A232" s="108"/>
      <c r="B232" s="109" t="s">
        <v>195</v>
      </c>
      <c r="C232" s="110"/>
      <c r="D232" s="111">
        <v>7</v>
      </c>
      <c r="E232" s="112" t="s">
        <v>127</v>
      </c>
    </row>
    <row r="233" spans="1:5" ht="24.75" customHeight="1" x14ac:dyDescent="0.25">
      <c r="A233" s="108"/>
      <c r="B233" s="109" t="s">
        <v>195</v>
      </c>
      <c r="C233" s="110"/>
      <c r="D233" s="111">
        <v>8</v>
      </c>
      <c r="E233" s="112" t="s">
        <v>128</v>
      </c>
    </row>
    <row r="234" spans="1:5" ht="55.5" customHeight="1" x14ac:dyDescent="0.25">
      <c r="A234" s="345" t="s">
        <v>223</v>
      </c>
      <c r="B234" s="345"/>
      <c r="C234" s="113"/>
      <c r="D234" s="114">
        <v>1</v>
      </c>
      <c r="E234" s="115" t="s">
        <v>224</v>
      </c>
    </row>
    <row r="235" spans="1:5" ht="22.5" customHeight="1" x14ac:dyDescent="0.25">
      <c r="A235" s="108"/>
      <c r="B235" s="109" t="s">
        <v>162</v>
      </c>
      <c r="C235" s="110"/>
      <c r="D235" s="111">
        <v>2</v>
      </c>
      <c r="E235" s="112" t="s">
        <v>97</v>
      </c>
    </row>
    <row r="236" spans="1:5" ht="44.25" customHeight="1" x14ac:dyDescent="0.25">
      <c r="A236" s="108"/>
      <c r="B236" s="109" t="s">
        <v>173</v>
      </c>
      <c r="C236" s="110"/>
      <c r="D236" s="111">
        <v>3</v>
      </c>
      <c r="E236" s="112" t="s">
        <v>174</v>
      </c>
    </row>
    <row r="237" spans="1:5" ht="42" customHeight="1" x14ac:dyDescent="0.25">
      <c r="A237" s="108"/>
      <c r="B237" s="109" t="s">
        <v>175</v>
      </c>
      <c r="C237" s="110"/>
      <c r="D237" s="111">
        <v>4</v>
      </c>
      <c r="E237" s="112" t="s">
        <v>176</v>
      </c>
    </row>
    <row r="238" spans="1:5" ht="44.25" customHeight="1" x14ac:dyDescent="0.25">
      <c r="A238" s="108"/>
      <c r="B238" s="109" t="s">
        <v>177</v>
      </c>
      <c r="C238" s="110"/>
      <c r="D238" s="111">
        <v>5</v>
      </c>
      <c r="E238" s="112" t="s">
        <v>178</v>
      </c>
    </row>
    <row r="239" spans="1:5" ht="68.25" customHeight="1" x14ac:dyDescent="0.25">
      <c r="A239" s="108"/>
      <c r="B239" s="109" t="s">
        <v>179</v>
      </c>
      <c r="C239" s="110"/>
      <c r="D239" s="111">
        <v>6</v>
      </c>
      <c r="E239" s="112" t="s">
        <v>178</v>
      </c>
    </row>
    <row r="240" spans="1:5" ht="45.75" customHeight="1" x14ac:dyDescent="0.25">
      <c r="A240" s="108"/>
      <c r="B240" s="109" t="s">
        <v>195</v>
      </c>
      <c r="C240" s="110"/>
      <c r="D240" s="111">
        <v>7</v>
      </c>
      <c r="E240" s="112" t="s">
        <v>127</v>
      </c>
    </row>
    <row r="241" spans="1:5" ht="36" customHeight="1" x14ac:dyDescent="0.25">
      <c r="A241" s="108"/>
      <c r="B241" s="109" t="s">
        <v>195</v>
      </c>
      <c r="C241" s="110"/>
      <c r="D241" s="111">
        <v>8</v>
      </c>
      <c r="E241" s="112" t="s">
        <v>128</v>
      </c>
    </row>
    <row r="242" spans="1:5" ht="51.75" customHeight="1" x14ac:dyDescent="0.25">
      <c r="A242" s="345" t="s">
        <v>226</v>
      </c>
      <c r="B242" s="345"/>
      <c r="C242" s="113"/>
      <c r="D242" s="114">
        <v>1</v>
      </c>
      <c r="E242" s="115" t="s">
        <v>227</v>
      </c>
    </row>
    <row r="243" spans="1:5" ht="36.75" customHeight="1" x14ac:dyDescent="0.25">
      <c r="A243" s="108"/>
      <c r="B243" s="109" t="s">
        <v>165</v>
      </c>
      <c r="C243" s="110"/>
      <c r="D243" s="111">
        <v>2</v>
      </c>
      <c r="E243" s="112" t="s">
        <v>114</v>
      </c>
    </row>
    <row r="244" spans="1:5" ht="42.75" customHeight="1" x14ac:dyDescent="0.25">
      <c r="A244" s="108"/>
      <c r="B244" s="109" t="s">
        <v>167</v>
      </c>
      <c r="C244" s="110"/>
      <c r="D244" s="111">
        <v>3</v>
      </c>
      <c r="E244" s="112" t="s">
        <v>115</v>
      </c>
    </row>
    <row r="245" spans="1:5" ht="38.25" customHeight="1" x14ac:dyDescent="0.25">
      <c r="A245" s="108"/>
      <c r="B245" s="109" t="s">
        <v>173</v>
      </c>
      <c r="C245" s="110"/>
      <c r="D245" s="111">
        <v>4</v>
      </c>
      <c r="E245" s="112" t="s">
        <v>174</v>
      </c>
    </row>
    <row r="246" spans="1:5" ht="24" customHeight="1" x14ac:dyDescent="0.25">
      <c r="A246" s="108"/>
      <c r="B246" s="109" t="s">
        <v>175</v>
      </c>
      <c r="C246" s="110"/>
      <c r="D246" s="111">
        <v>5</v>
      </c>
      <c r="E246" s="112" t="s">
        <v>176</v>
      </c>
    </row>
    <row r="247" spans="1:5" ht="39" customHeight="1" x14ac:dyDescent="0.25">
      <c r="A247" s="108"/>
      <c r="B247" s="109" t="s">
        <v>177</v>
      </c>
      <c r="C247" s="110"/>
      <c r="D247" s="111">
        <v>6</v>
      </c>
      <c r="E247" s="112" t="s">
        <v>178</v>
      </c>
    </row>
    <row r="248" spans="1:5" ht="40.5" customHeight="1" x14ac:dyDescent="0.25">
      <c r="A248" s="108"/>
      <c r="B248" s="109" t="s">
        <v>179</v>
      </c>
      <c r="C248" s="110"/>
      <c r="D248" s="111">
        <v>7</v>
      </c>
      <c r="E248" s="112" t="s">
        <v>178</v>
      </c>
    </row>
    <row r="249" spans="1:5" ht="53.25" customHeight="1" x14ac:dyDescent="0.25">
      <c r="A249" s="108"/>
      <c r="B249" s="109" t="s">
        <v>195</v>
      </c>
      <c r="C249" s="110"/>
      <c r="D249" s="111">
        <v>8</v>
      </c>
      <c r="E249" s="112" t="s">
        <v>127</v>
      </c>
    </row>
    <row r="250" spans="1:5" ht="42" customHeight="1" x14ac:dyDescent="0.25">
      <c r="A250" s="108"/>
      <c r="B250" s="109" t="s">
        <v>195</v>
      </c>
      <c r="C250" s="110"/>
      <c r="D250" s="111">
        <v>9</v>
      </c>
      <c r="E250" s="112" t="s">
        <v>128</v>
      </c>
    </row>
    <row r="251" spans="1:5" ht="54.75" customHeight="1" x14ac:dyDescent="0.25">
      <c r="A251" s="345" t="s">
        <v>228</v>
      </c>
      <c r="B251" s="345"/>
      <c r="C251" s="113"/>
      <c r="D251" s="114">
        <v>1</v>
      </c>
      <c r="E251" s="115" t="s">
        <v>229</v>
      </c>
    </row>
    <row r="252" spans="1:5" ht="40.5" customHeight="1" x14ac:dyDescent="0.25">
      <c r="A252" s="108"/>
      <c r="B252" s="109" t="s">
        <v>165</v>
      </c>
      <c r="C252" s="110"/>
      <c r="D252" s="111">
        <v>2</v>
      </c>
      <c r="E252" s="112" t="s">
        <v>114</v>
      </c>
    </row>
    <row r="253" spans="1:5" ht="48.75" customHeight="1" x14ac:dyDescent="0.25">
      <c r="A253" s="108"/>
      <c r="B253" s="109" t="s">
        <v>180</v>
      </c>
      <c r="C253" s="110"/>
      <c r="D253" s="111">
        <v>3</v>
      </c>
      <c r="E253" s="112" t="s">
        <v>181</v>
      </c>
    </row>
    <row r="254" spans="1:5" ht="58.5" customHeight="1" x14ac:dyDescent="0.25">
      <c r="A254" s="108"/>
      <c r="B254" s="109" t="s">
        <v>182</v>
      </c>
      <c r="C254" s="110"/>
      <c r="D254" s="111">
        <v>4</v>
      </c>
      <c r="E254" s="112" t="s">
        <v>117</v>
      </c>
    </row>
    <row r="255" spans="1:5" ht="58.5" customHeight="1" x14ac:dyDescent="0.25">
      <c r="A255" s="108"/>
      <c r="B255" s="109" t="s">
        <v>183</v>
      </c>
      <c r="C255" s="110"/>
      <c r="D255" s="111">
        <v>5</v>
      </c>
      <c r="E255" s="112" t="s">
        <v>118</v>
      </c>
    </row>
    <row r="256" spans="1:5" ht="40.5" customHeight="1" x14ac:dyDescent="0.25">
      <c r="A256" s="108"/>
      <c r="B256" s="109" t="s">
        <v>195</v>
      </c>
      <c r="C256" s="110"/>
      <c r="D256" s="111">
        <v>6</v>
      </c>
      <c r="E256" s="112" t="s">
        <v>127</v>
      </c>
    </row>
    <row r="257" spans="1:5" ht="37.5" customHeight="1" x14ac:dyDescent="0.25">
      <c r="A257" s="108"/>
      <c r="B257" s="109" t="s">
        <v>195</v>
      </c>
      <c r="C257" s="110"/>
      <c r="D257" s="111">
        <v>7</v>
      </c>
      <c r="E257" s="112" t="s">
        <v>128</v>
      </c>
    </row>
    <row r="258" spans="1:5" ht="48.75" customHeight="1" x14ac:dyDescent="0.25">
      <c r="A258" s="345" t="s">
        <v>230</v>
      </c>
      <c r="B258" s="345"/>
      <c r="C258" s="113"/>
      <c r="D258" s="114">
        <v>1</v>
      </c>
      <c r="E258" s="115" t="s">
        <v>231</v>
      </c>
    </row>
    <row r="259" spans="1:5" ht="67.5" customHeight="1" x14ac:dyDescent="0.25">
      <c r="A259" s="108"/>
      <c r="B259" s="109" t="s">
        <v>180</v>
      </c>
      <c r="C259" s="110"/>
      <c r="D259" s="111">
        <v>2</v>
      </c>
      <c r="E259" s="112" t="s">
        <v>181</v>
      </c>
    </row>
    <row r="260" spans="1:5" ht="71.25" customHeight="1" x14ac:dyDescent="0.25">
      <c r="A260" s="108"/>
      <c r="B260" s="109" t="s">
        <v>182</v>
      </c>
      <c r="C260" s="110"/>
      <c r="D260" s="111">
        <v>3</v>
      </c>
      <c r="E260" s="112" t="s">
        <v>117</v>
      </c>
    </row>
    <row r="261" spans="1:5" ht="51.75" customHeight="1" x14ac:dyDescent="0.25">
      <c r="A261" s="108"/>
      <c r="B261" s="109" t="s">
        <v>183</v>
      </c>
      <c r="C261" s="110"/>
      <c r="D261" s="111">
        <v>4</v>
      </c>
      <c r="E261" s="112" t="s">
        <v>118</v>
      </c>
    </row>
    <row r="262" spans="1:5" ht="33" customHeight="1" x14ac:dyDescent="0.25">
      <c r="A262" s="108"/>
      <c r="B262" s="109" t="s">
        <v>195</v>
      </c>
      <c r="C262" s="110"/>
      <c r="D262" s="111">
        <v>5</v>
      </c>
      <c r="E262" s="112" t="s">
        <v>127</v>
      </c>
    </row>
    <row r="263" spans="1:5" ht="33.75" customHeight="1" x14ac:dyDescent="0.25">
      <c r="A263" s="108"/>
      <c r="B263" s="109" t="s">
        <v>195</v>
      </c>
      <c r="C263" s="110"/>
      <c r="D263" s="111">
        <v>6</v>
      </c>
      <c r="E263" s="112" t="s">
        <v>128</v>
      </c>
    </row>
    <row r="264" spans="1:5" ht="57" customHeight="1" x14ac:dyDescent="0.25">
      <c r="A264" s="345" t="s">
        <v>232</v>
      </c>
      <c r="B264" s="345"/>
      <c r="C264" s="113"/>
      <c r="D264" s="114">
        <v>1</v>
      </c>
      <c r="E264" s="115" t="s">
        <v>233</v>
      </c>
    </row>
    <row r="265" spans="1:5" ht="67.5" customHeight="1" x14ac:dyDescent="0.25">
      <c r="A265" s="108"/>
      <c r="B265" s="109" t="s">
        <v>180</v>
      </c>
      <c r="C265" s="110"/>
      <c r="D265" s="111">
        <v>2</v>
      </c>
      <c r="E265" s="112" t="s">
        <v>181</v>
      </c>
    </row>
    <row r="266" spans="1:5" ht="58.5" customHeight="1" x14ac:dyDescent="0.25">
      <c r="A266" s="108"/>
      <c r="B266" s="109" t="s">
        <v>182</v>
      </c>
      <c r="C266" s="110"/>
      <c r="D266" s="111">
        <v>3</v>
      </c>
      <c r="E266" s="112" t="s">
        <v>117</v>
      </c>
    </row>
    <row r="267" spans="1:5" ht="66" customHeight="1" x14ac:dyDescent="0.25">
      <c r="A267" s="108"/>
      <c r="B267" s="109" t="s">
        <v>183</v>
      </c>
      <c r="C267" s="110"/>
      <c r="D267" s="111">
        <v>4</v>
      </c>
      <c r="E267" s="112" t="s">
        <v>118</v>
      </c>
    </row>
    <row r="268" spans="1:5" ht="48.75" customHeight="1" x14ac:dyDescent="0.25">
      <c r="A268" s="108"/>
      <c r="B268" s="109" t="s">
        <v>195</v>
      </c>
      <c r="C268" s="110"/>
      <c r="D268" s="111">
        <v>5</v>
      </c>
      <c r="E268" s="112" t="s">
        <v>127</v>
      </c>
    </row>
    <row r="269" spans="1:5" ht="40.5" customHeight="1" x14ac:dyDescent="0.25">
      <c r="A269" s="108"/>
      <c r="B269" s="109" t="s">
        <v>195</v>
      </c>
      <c r="C269" s="110"/>
      <c r="D269" s="111">
        <v>6</v>
      </c>
      <c r="E269" s="112" t="s">
        <v>128</v>
      </c>
    </row>
    <row r="270" spans="1:5" ht="60" customHeight="1" x14ac:dyDescent="0.25">
      <c r="A270" s="345" t="s">
        <v>234</v>
      </c>
      <c r="B270" s="345"/>
      <c r="C270" s="113"/>
      <c r="D270" s="114">
        <v>1</v>
      </c>
      <c r="E270" s="115" t="s">
        <v>235</v>
      </c>
    </row>
    <row r="271" spans="1:5" ht="78" customHeight="1" x14ac:dyDescent="0.25">
      <c r="A271" s="108"/>
      <c r="B271" s="109" t="s">
        <v>180</v>
      </c>
      <c r="C271" s="110"/>
      <c r="D271" s="111">
        <v>2</v>
      </c>
      <c r="E271" s="112" t="s">
        <v>181</v>
      </c>
    </row>
    <row r="272" spans="1:5" ht="77.25" customHeight="1" x14ac:dyDescent="0.25">
      <c r="A272" s="108"/>
      <c r="B272" s="109" t="s">
        <v>182</v>
      </c>
      <c r="C272" s="110"/>
      <c r="D272" s="111">
        <v>3</v>
      </c>
      <c r="E272" s="112" t="s">
        <v>117</v>
      </c>
    </row>
    <row r="273" spans="1:5" ht="67.5" customHeight="1" x14ac:dyDescent="0.25">
      <c r="A273" s="108"/>
      <c r="B273" s="109" t="s">
        <v>183</v>
      </c>
      <c r="C273" s="110"/>
      <c r="D273" s="111">
        <v>4</v>
      </c>
      <c r="E273" s="112" t="s">
        <v>118</v>
      </c>
    </row>
    <row r="274" spans="1:5" ht="56.25" customHeight="1" x14ac:dyDescent="0.25">
      <c r="A274" s="108"/>
      <c r="B274" s="109" t="s">
        <v>195</v>
      </c>
      <c r="C274" s="110"/>
      <c r="D274" s="111">
        <v>5</v>
      </c>
      <c r="E274" s="112" t="s">
        <v>127</v>
      </c>
    </row>
    <row r="275" spans="1:5" ht="51" customHeight="1" x14ac:dyDescent="0.25">
      <c r="A275" s="108"/>
      <c r="B275" s="109" t="s">
        <v>195</v>
      </c>
      <c r="C275" s="110"/>
      <c r="D275" s="111">
        <v>6</v>
      </c>
      <c r="E275" s="112" t="s">
        <v>128</v>
      </c>
    </row>
    <row r="276" spans="1:5" ht="88.5" customHeight="1" x14ac:dyDescent="0.25">
      <c r="A276" s="345" t="s">
        <v>236</v>
      </c>
      <c r="B276" s="345"/>
      <c r="C276" s="113"/>
      <c r="D276" s="114">
        <v>1</v>
      </c>
      <c r="E276" s="115" t="s">
        <v>237</v>
      </c>
    </row>
    <row r="277" spans="1:5" ht="67.5" customHeight="1" x14ac:dyDescent="0.25">
      <c r="A277" s="108"/>
      <c r="B277" s="109" t="s">
        <v>158</v>
      </c>
      <c r="C277" s="110"/>
      <c r="D277" s="111">
        <v>2</v>
      </c>
      <c r="E277" s="112" t="s">
        <v>47</v>
      </c>
    </row>
    <row r="278" spans="1:5" ht="80.25" customHeight="1" x14ac:dyDescent="0.25">
      <c r="A278" s="108"/>
      <c r="B278" s="109" t="s">
        <v>180</v>
      </c>
      <c r="C278" s="110"/>
      <c r="D278" s="111">
        <v>3</v>
      </c>
      <c r="E278" s="112" t="s">
        <v>181</v>
      </c>
    </row>
    <row r="279" spans="1:5" ht="76.5" customHeight="1" x14ac:dyDescent="0.25">
      <c r="A279" s="108"/>
      <c r="B279" s="109" t="s">
        <v>182</v>
      </c>
      <c r="C279" s="110"/>
      <c r="D279" s="111">
        <v>4</v>
      </c>
      <c r="E279" s="112" t="s">
        <v>117</v>
      </c>
    </row>
    <row r="280" spans="1:5" ht="83.25" customHeight="1" x14ac:dyDescent="0.25">
      <c r="A280" s="108"/>
      <c r="B280" s="109" t="s">
        <v>183</v>
      </c>
      <c r="C280" s="110"/>
      <c r="D280" s="111">
        <v>5</v>
      </c>
      <c r="E280" s="112" t="s">
        <v>118</v>
      </c>
    </row>
    <row r="281" spans="1:5" ht="78.75" customHeight="1" x14ac:dyDescent="0.25">
      <c r="A281" s="108"/>
      <c r="B281" s="109" t="s">
        <v>195</v>
      </c>
      <c r="C281" s="110"/>
      <c r="D281" s="111">
        <v>6</v>
      </c>
      <c r="E281" s="112" t="s">
        <v>127</v>
      </c>
    </row>
    <row r="282" spans="1:5" ht="67.5" customHeight="1" x14ac:dyDescent="0.25">
      <c r="A282" s="108"/>
      <c r="B282" s="109" t="s">
        <v>195</v>
      </c>
      <c r="C282" s="110"/>
      <c r="D282" s="111">
        <v>7</v>
      </c>
      <c r="E282" s="112" t="s">
        <v>128</v>
      </c>
    </row>
    <row r="283" spans="1:5" ht="66" customHeight="1" x14ac:dyDescent="0.25">
      <c r="A283" s="345" t="s">
        <v>238</v>
      </c>
      <c r="B283" s="345"/>
      <c r="C283" s="113"/>
      <c r="D283" s="114">
        <v>1</v>
      </c>
      <c r="E283" s="115" t="s">
        <v>239</v>
      </c>
    </row>
    <row r="284" spans="1:5" ht="33.75" customHeight="1" x14ac:dyDescent="0.25">
      <c r="A284" s="108"/>
      <c r="B284" s="109" t="s">
        <v>184</v>
      </c>
      <c r="C284" s="110"/>
      <c r="D284" s="111">
        <v>2</v>
      </c>
      <c r="E284" s="112" t="s">
        <v>107</v>
      </c>
    </row>
    <row r="285" spans="1:5" ht="33.75" customHeight="1" x14ac:dyDescent="0.25">
      <c r="A285" s="108"/>
      <c r="B285" s="109" t="s">
        <v>185</v>
      </c>
      <c r="C285" s="110"/>
      <c r="D285" s="111">
        <v>3</v>
      </c>
      <c r="E285" s="112" t="s">
        <v>108</v>
      </c>
    </row>
    <row r="286" spans="1:5" ht="56.25" customHeight="1" x14ac:dyDescent="0.25">
      <c r="A286" s="108"/>
      <c r="B286" s="109" t="s">
        <v>186</v>
      </c>
      <c r="C286" s="110"/>
      <c r="D286" s="111">
        <v>4</v>
      </c>
      <c r="E286" s="112" t="s">
        <v>111</v>
      </c>
    </row>
    <row r="287" spans="1:5" ht="47.25" customHeight="1" x14ac:dyDescent="0.25">
      <c r="A287" s="108"/>
      <c r="B287" s="109" t="s">
        <v>188</v>
      </c>
      <c r="C287" s="110"/>
      <c r="D287" s="111">
        <v>5</v>
      </c>
      <c r="E287" s="112" t="s">
        <v>124</v>
      </c>
    </row>
    <row r="288" spans="1:5" ht="43.5" customHeight="1" x14ac:dyDescent="0.25">
      <c r="A288" s="108"/>
      <c r="B288" s="109" t="s">
        <v>195</v>
      </c>
      <c r="C288" s="110"/>
      <c r="D288" s="111">
        <v>6</v>
      </c>
      <c r="E288" s="112" t="s">
        <v>127</v>
      </c>
    </row>
    <row r="289" spans="1:5" ht="45.75" customHeight="1" x14ac:dyDescent="0.25">
      <c r="A289" s="108"/>
      <c r="B289" s="109" t="s">
        <v>195</v>
      </c>
      <c r="C289" s="110"/>
      <c r="D289" s="111">
        <v>7</v>
      </c>
      <c r="E289" s="112" t="s">
        <v>128</v>
      </c>
    </row>
    <row r="290" spans="1:5" ht="62.25" customHeight="1" x14ac:dyDescent="0.25">
      <c r="A290" s="345" t="s">
        <v>240</v>
      </c>
      <c r="B290" s="345"/>
      <c r="C290" s="113"/>
      <c r="D290" s="114">
        <v>1</v>
      </c>
      <c r="E290" s="115" t="s">
        <v>241</v>
      </c>
    </row>
    <row r="291" spans="1:5" ht="33.75" customHeight="1" x14ac:dyDescent="0.25">
      <c r="A291" s="108"/>
      <c r="B291" s="109" t="s">
        <v>184</v>
      </c>
      <c r="C291" s="110"/>
      <c r="D291" s="111">
        <v>2</v>
      </c>
      <c r="E291" s="112" t="s">
        <v>107</v>
      </c>
    </row>
    <row r="292" spans="1:5" ht="33.75" customHeight="1" x14ac:dyDescent="0.25">
      <c r="A292" s="108"/>
      <c r="B292" s="109" t="s">
        <v>185</v>
      </c>
      <c r="C292" s="110"/>
      <c r="D292" s="111">
        <v>3</v>
      </c>
      <c r="E292" s="112" t="s">
        <v>108</v>
      </c>
    </row>
    <row r="293" spans="1:5" ht="46.5" customHeight="1" x14ac:dyDescent="0.25">
      <c r="A293" s="108"/>
      <c r="B293" s="109" t="s">
        <v>188</v>
      </c>
      <c r="C293" s="110"/>
      <c r="D293" s="111">
        <v>5</v>
      </c>
      <c r="E293" s="112" t="s">
        <v>124</v>
      </c>
    </row>
    <row r="294" spans="1:5" ht="53.25" customHeight="1" x14ac:dyDescent="0.25">
      <c r="A294" s="108"/>
      <c r="B294" s="109" t="s">
        <v>195</v>
      </c>
      <c r="C294" s="110"/>
      <c r="D294" s="111">
        <v>6</v>
      </c>
      <c r="E294" s="112" t="s">
        <v>127</v>
      </c>
    </row>
    <row r="295" spans="1:5" ht="52.5" customHeight="1" x14ac:dyDescent="0.25">
      <c r="A295" s="108"/>
      <c r="B295" s="109" t="s">
        <v>195</v>
      </c>
      <c r="C295" s="110"/>
      <c r="D295" s="111">
        <v>7</v>
      </c>
      <c r="E295" s="112" t="s">
        <v>128</v>
      </c>
    </row>
    <row r="296" spans="1:5" ht="81.75" customHeight="1" x14ac:dyDescent="0.25">
      <c r="A296" s="345" t="s">
        <v>242</v>
      </c>
      <c r="B296" s="345"/>
      <c r="C296" s="113"/>
      <c r="D296" s="114">
        <v>1</v>
      </c>
      <c r="E296" s="115" t="s">
        <v>243</v>
      </c>
    </row>
    <row r="297" spans="1:5" ht="33.75" customHeight="1" x14ac:dyDescent="0.25">
      <c r="A297" s="108"/>
      <c r="B297" s="109" t="s">
        <v>160</v>
      </c>
      <c r="C297" s="110"/>
      <c r="D297" s="111">
        <v>2</v>
      </c>
      <c r="E297" s="112" t="s">
        <v>95</v>
      </c>
    </row>
    <row r="298" spans="1:5" ht="33.75" customHeight="1" x14ac:dyDescent="0.25">
      <c r="A298" s="108"/>
      <c r="B298" s="109" t="s">
        <v>161</v>
      </c>
      <c r="C298" s="110"/>
      <c r="D298" s="111">
        <v>3</v>
      </c>
      <c r="E298" s="112" t="s">
        <v>96</v>
      </c>
    </row>
    <row r="299" spans="1:5" ht="33.75" customHeight="1" x14ac:dyDescent="0.25">
      <c r="A299" s="108"/>
      <c r="B299" s="109" t="s">
        <v>184</v>
      </c>
      <c r="C299" s="110"/>
      <c r="D299" s="111">
        <v>4</v>
      </c>
      <c r="E299" s="112" t="s">
        <v>107</v>
      </c>
    </row>
    <row r="300" spans="1:5" ht="33.75" customHeight="1" x14ac:dyDescent="0.25">
      <c r="A300" s="108"/>
      <c r="B300" s="109" t="s">
        <v>185</v>
      </c>
      <c r="C300" s="110"/>
      <c r="D300" s="111">
        <v>5</v>
      </c>
      <c r="E300" s="112" t="s">
        <v>108</v>
      </c>
    </row>
    <row r="301" spans="1:5" ht="39" customHeight="1" x14ac:dyDescent="0.25">
      <c r="A301" s="108"/>
      <c r="B301" s="109" t="s">
        <v>186</v>
      </c>
      <c r="C301" s="110"/>
      <c r="D301" s="111">
        <v>6</v>
      </c>
      <c r="E301" s="112" t="s">
        <v>111</v>
      </c>
    </row>
    <row r="302" spans="1:5" ht="46.5" customHeight="1" x14ac:dyDescent="0.25">
      <c r="A302" s="108"/>
      <c r="B302" s="109" t="s">
        <v>188</v>
      </c>
      <c r="C302" s="110"/>
      <c r="D302" s="111">
        <v>7</v>
      </c>
      <c r="E302" s="112" t="s">
        <v>124</v>
      </c>
    </row>
    <row r="303" spans="1:5" ht="44.25" customHeight="1" x14ac:dyDescent="0.25">
      <c r="A303" s="108"/>
      <c r="B303" s="109" t="s">
        <v>195</v>
      </c>
      <c r="C303" s="110"/>
      <c r="D303" s="111">
        <v>8</v>
      </c>
      <c r="E303" s="112" t="s">
        <v>127</v>
      </c>
    </row>
    <row r="304" spans="1:5" ht="42.75" customHeight="1" x14ac:dyDescent="0.25">
      <c r="A304" s="108"/>
      <c r="B304" s="109" t="s">
        <v>195</v>
      </c>
      <c r="C304" s="110"/>
      <c r="D304" s="111">
        <v>9</v>
      </c>
      <c r="E304" s="112" t="s">
        <v>128</v>
      </c>
    </row>
    <row r="305" spans="1:5" ht="67.5" customHeight="1" x14ac:dyDescent="0.25">
      <c r="A305" s="345" t="s">
        <v>244</v>
      </c>
      <c r="B305" s="345"/>
      <c r="C305" s="113"/>
      <c r="D305" s="114">
        <v>1</v>
      </c>
      <c r="E305" s="115" t="s">
        <v>245</v>
      </c>
    </row>
    <row r="306" spans="1:5" ht="33.75" customHeight="1" x14ac:dyDescent="0.25">
      <c r="A306" s="108"/>
      <c r="B306" s="109" t="s">
        <v>160</v>
      </c>
      <c r="C306" s="110"/>
      <c r="D306" s="111">
        <v>2</v>
      </c>
      <c r="E306" s="112" t="s">
        <v>95</v>
      </c>
    </row>
    <row r="307" spans="1:5" ht="36.75" customHeight="1" x14ac:dyDescent="0.25">
      <c r="A307" s="108"/>
      <c r="B307" s="109" t="s">
        <v>166</v>
      </c>
      <c r="C307" s="110"/>
      <c r="D307" s="111">
        <v>3</v>
      </c>
      <c r="E307" s="112" t="s">
        <v>58</v>
      </c>
    </row>
    <row r="308" spans="1:5" ht="33.75" customHeight="1" x14ac:dyDescent="0.25">
      <c r="A308" s="108"/>
      <c r="B308" s="109" t="s">
        <v>184</v>
      </c>
      <c r="C308" s="110"/>
      <c r="D308" s="111">
        <v>4</v>
      </c>
      <c r="E308" s="112" t="s">
        <v>107</v>
      </c>
    </row>
    <row r="309" spans="1:5" ht="33.75" customHeight="1" x14ac:dyDescent="0.25">
      <c r="A309" s="108"/>
      <c r="B309" s="109" t="s">
        <v>185</v>
      </c>
      <c r="C309" s="110"/>
      <c r="D309" s="111">
        <v>5</v>
      </c>
      <c r="E309" s="112" t="s">
        <v>108</v>
      </c>
    </row>
    <row r="310" spans="1:5" ht="35.25" customHeight="1" x14ac:dyDescent="0.25">
      <c r="A310" s="108"/>
      <c r="B310" s="109" t="s">
        <v>188</v>
      </c>
      <c r="C310" s="110"/>
      <c r="D310" s="111">
        <v>7</v>
      </c>
      <c r="E310" s="112" t="s">
        <v>124</v>
      </c>
    </row>
    <row r="311" spans="1:5" ht="49.5" customHeight="1" x14ac:dyDescent="0.25">
      <c r="A311" s="108"/>
      <c r="B311" s="109" t="s">
        <v>195</v>
      </c>
      <c r="C311" s="110"/>
      <c r="D311" s="111">
        <v>8</v>
      </c>
      <c r="E311" s="112" t="s">
        <v>127</v>
      </c>
    </row>
    <row r="312" spans="1:5" ht="29.25" customHeight="1" x14ac:dyDescent="0.25">
      <c r="A312" s="108"/>
      <c r="B312" s="109" t="s">
        <v>195</v>
      </c>
      <c r="C312" s="110"/>
      <c r="D312" s="111">
        <v>9</v>
      </c>
      <c r="E312" s="112" t="s">
        <v>128</v>
      </c>
    </row>
  </sheetData>
  <mergeCells count="24">
    <mergeCell ref="A163:B163"/>
    <mergeCell ref="A1:B1"/>
    <mergeCell ref="A2:B2"/>
    <mergeCell ref="A42:B42"/>
    <mergeCell ref="A82:B82"/>
    <mergeCell ref="A123:B123"/>
    <mergeCell ref="A270:B270"/>
    <mergeCell ref="A215:B215"/>
    <mergeCell ref="A226:B226"/>
    <mergeCell ref="A234:B234"/>
    <mergeCell ref="A171:B171"/>
    <mergeCell ref="A176:B176"/>
    <mergeCell ref="A181:B181"/>
    <mergeCell ref="A185:B185"/>
    <mergeCell ref="A211:B211"/>
    <mergeCell ref="A242:B242"/>
    <mergeCell ref="A251:B251"/>
    <mergeCell ref="A258:B258"/>
    <mergeCell ref="A264:B264"/>
    <mergeCell ref="A276:B276"/>
    <mergeCell ref="A283:B283"/>
    <mergeCell ref="A290:B290"/>
    <mergeCell ref="A296:B296"/>
    <mergeCell ref="A305:B30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8"/>
  <sheetViews>
    <sheetView workbookViewId="0">
      <selection activeCell="E316" sqref="E316"/>
    </sheetView>
  </sheetViews>
  <sheetFormatPr defaultRowHeight="15" x14ac:dyDescent="0.25"/>
  <sheetData>
    <row r="1" spans="1:15" x14ac:dyDescent="0.25">
      <c r="A1" s="357" t="s">
        <v>246</v>
      </c>
      <c r="B1" s="116"/>
      <c r="C1" s="356" t="s">
        <v>36</v>
      </c>
      <c r="D1" s="117" t="s">
        <v>150</v>
      </c>
      <c r="E1" s="118" t="s">
        <v>196</v>
      </c>
      <c r="F1" s="118" t="s">
        <v>198</v>
      </c>
      <c r="G1" s="118" t="s">
        <v>201</v>
      </c>
      <c r="H1" s="118" t="s">
        <v>203</v>
      </c>
      <c r="I1" s="118" t="s">
        <v>205</v>
      </c>
      <c r="J1" s="118" t="s">
        <v>209</v>
      </c>
      <c r="K1" s="118" t="s">
        <v>211</v>
      </c>
      <c r="L1" s="118" t="s">
        <v>213</v>
      </c>
      <c r="M1" s="119"/>
      <c r="N1" s="119"/>
      <c r="O1" s="120"/>
    </row>
    <row r="2" spans="1:15" x14ac:dyDescent="0.25">
      <c r="A2" s="357"/>
      <c r="B2" s="116"/>
      <c r="C2" s="356"/>
      <c r="D2" s="121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3"/>
    </row>
    <row r="3" spans="1:15" x14ac:dyDescent="0.25">
      <c r="A3" s="357"/>
      <c r="B3" s="116"/>
      <c r="C3" s="356"/>
      <c r="D3" s="121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3"/>
    </row>
    <row r="4" spans="1:15" x14ac:dyDescent="0.25">
      <c r="A4" s="357"/>
      <c r="B4" s="116"/>
      <c r="C4" s="356"/>
      <c r="D4" s="121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3"/>
    </row>
    <row r="5" spans="1:15" x14ac:dyDescent="0.25">
      <c r="A5" s="357"/>
      <c r="B5" s="116"/>
      <c r="C5" s="356"/>
      <c r="D5" s="121"/>
      <c r="E5" s="122"/>
      <c r="F5" s="122"/>
      <c r="G5" s="122"/>
      <c r="H5" s="122"/>
      <c r="I5" s="122"/>
      <c r="J5" s="122"/>
      <c r="K5" s="122"/>
      <c r="L5" s="122"/>
      <c r="M5" s="122"/>
      <c r="N5" s="122"/>
      <c r="O5" s="123"/>
    </row>
    <row r="6" spans="1:15" x14ac:dyDescent="0.25">
      <c r="A6" s="357"/>
      <c r="B6" s="116"/>
      <c r="C6" s="356"/>
      <c r="D6" s="121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3"/>
    </row>
    <row r="7" spans="1:15" x14ac:dyDescent="0.25">
      <c r="A7" s="357"/>
      <c r="B7" s="116"/>
      <c r="C7" s="356"/>
      <c r="D7" s="121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3"/>
    </row>
    <row r="8" spans="1:15" x14ac:dyDescent="0.25">
      <c r="A8" s="358"/>
      <c r="B8" s="124"/>
      <c r="C8" s="359"/>
      <c r="D8" s="125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7"/>
    </row>
    <row r="9" spans="1:15" x14ac:dyDescent="0.25">
      <c r="A9" s="360" t="s">
        <v>247</v>
      </c>
      <c r="B9" s="128" t="s">
        <v>144</v>
      </c>
      <c r="C9" s="362" t="s">
        <v>37</v>
      </c>
      <c r="D9" s="129" t="s">
        <v>150</v>
      </c>
      <c r="E9" s="130" t="s">
        <v>196</v>
      </c>
      <c r="F9" s="130" t="s">
        <v>198</v>
      </c>
      <c r="G9" s="130" t="s">
        <v>201</v>
      </c>
      <c r="H9" s="130" t="s">
        <v>203</v>
      </c>
      <c r="I9" s="130" t="s">
        <v>211</v>
      </c>
      <c r="J9" s="131"/>
      <c r="K9" s="131"/>
      <c r="L9" s="131"/>
      <c r="M9" s="131"/>
      <c r="N9" s="131"/>
      <c r="O9" s="132"/>
    </row>
    <row r="10" spans="1:15" x14ac:dyDescent="0.25">
      <c r="A10" s="360"/>
      <c r="B10" s="128"/>
      <c r="C10" s="362"/>
      <c r="D10" s="133"/>
      <c r="E10" s="134"/>
      <c r="F10" s="134"/>
      <c r="G10" s="134"/>
      <c r="H10" s="134"/>
      <c r="I10" s="134"/>
      <c r="J10" s="134"/>
      <c r="K10" s="134"/>
      <c r="L10" s="134"/>
      <c r="M10" s="134"/>
      <c r="N10" s="134"/>
      <c r="O10" s="135"/>
    </row>
    <row r="11" spans="1:15" x14ac:dyDescent="0.25">
      <c r="A11" s="360"/>
      <c r="B11" s="128"/>
      <c r="C11" s="362"/>
      <c r="D11" s="133"/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5"/>
    </row>
    <row r="12" spans="1:15" x14ac:dyDescent="0.25">
      <c r="A12" s="360"/>
      <c r="B12" s="128"/>
      <c r="C12" s="362"/>
      <c r="D12" s="133"/>
      <c r="E12" s="134"/>
      <c r="F12" s="134"/>
      <c r="G12" s="134"/>
      <c r="H12" s="134"/>
      <c r="I12" s="134"/>
      <c r="J12" s="134"/>
      <c r="K12" s="134"/>
      <c r="L12" s="134"/>
      <c r="M12" s="134"/>
      <c r="N12" s="134"/>
      <c r="O12" s="135"/>
    </row>
    <row r="13" spans="1:15" x14ac:dyDescent="0.25">
      <c r="A13" s="360"/>
      <c r="B13" s="128"/>
      <c r="C13" s="362"/>
      <c r="D13" s="133"/>
      <c r="E13" s="134"/>
      <c r="F13" s="134"/>
      <c r="G13" s="134"/>
      <c r="H13" s="134"/>
      <c r="I13" s="134"/>
      <c r="J13" s="134"/>
      <c r="K13" s="134"/>
      <c r="L13" s="134"/>
      <c r="M13" s="134"/>
      <c r="N13" s="134"/>
      <c r="O13" s="135"/>
    </row>
    <row r="14" spans="1:15" x14ac:dyDescent="0.25">
      <c r="A14" s="360"/>
      <c r="B14" s="128"/>
      <c r="C14" s="362"/>
      <c r="D14" s="133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5"/>
    </row>
    <row r="15" spans="1:15" x14ac:dyDescent="0.25">
      <c r="A15" s="360"/>
      <c r="B15" s="128"/>
      <c r="C15" s="362"/>
      <c r="D15" s="133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5"/>
    </row>
    <row r="16" spans="1:15" x14ac:dyDescent="0.25">
      <c r="A16" s="361"/>
      <c r="B16" s="136"/>
      <c r="C16" s="363"/>
      <c r="D16" s="137"/>
      <c r="E16" s="138"/>
      <c r="F16" s="138"/>
      <c r="G16" s="138"/>
      <c r="H16" s="138"/>
      <c r="I16" s="138"/>
      <c r="J16" s="138"/>
      <c r="K16" s="138"/>
      <c r="L16" s="138"/>
      <c r="M16" s="138"/>
      <c r="N16" s="138"/>
      <c r="O16" s="139"/>
    </row>
    <row r="17" spans="1:15" x14ac:dyDescent="0.25">
      <c r="A17" s="360" t="s">
        <v>38</v>
      </c>
      <c r="B17" s="128" t="s">
        <v>144</v>
      </c>
      <c r="C17" s="362" t="s">
        <v>29</v>
      </c>
      <c r="D17" s="140" t="s">
        <v>150</v>
      </c>
      <c r="E17" s="141" t="s">
        <v>196</v>
      </c>
      <c r="F17" s="141" t="s">
        <v>198</v>
      </c>
      <c r="G17" s="141" t="s">
        <v>201</v>
      </c>
      <c r="H17" s="141" t="s">
        <v>203</v>
      </c>
      <c r="I17" s="141" t="s">
        <v>205</v>
      </c>
      <c r="J17" s="141" t="s">
        <v>211</v>
      </c>
      <c r="K17" s="142"/>
      <c r="L17" s="142"/>
      <c r="M17" s="142"/>
      <c r="N17" s="142"/>
      <c r="O17" s="143"/>
    </row>
    <row r="18" spans="1:15" x14ac:dyDescent="0.25">
      <c r="A18" s="360"/>
      <c r="B18" s="128"/>
      <c r="C18" s="362"/>
      <c r="D18" s="144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6"/>
    </row>
    <row r="19" spans="1:15" x14ac:dyDescent="0.25">
      <c r="A19" s="360"/>
      <c r="B19" s="128"/>
      <c r="C19" s="362"/>
      <c r="D19" s="144"/>
      <c r="E19" s="145"/>
      <c r="F19" s="145"/>
      <c r="G19" s="145"/>
      <c r="H19" s="145"/>
      <c r="I19" s="145"/>
      <c r="J19" s="145"/>
      <c r="K19" s="145"/>
      <c r="L19" s="145"/>
      <c r="M19" s="145"/>
      <c r="N19" s="145"/>
      <c r="O19" s="146"/>
    </row>
    <row r="20" spans="1:15" x14ac:dyDescent="0.25">
      <c r="A20" s="360"/>
      <c r="B20" s="128"/>
      <c r="C20" s="362"/>
      <c r="D20" s="144"/>
      <c r="E20" s="145"/>
      <c r="F20" s="145"/>
      <c r="G20" s="145"/>
      <c r="H20" s="145"/>
      <c r="I20" s="145"/>
      <c r="J20" s="145"/>
      <c r="K20" s="145"/>
      <c r="L20" s="145"/>
      <c r="M20" s="145"/>
      <c r="N20" s="145"/>
      <c r="O20" s="146"/>
    </row>
    <row r="21" spans="1:15" x14ac:dyDescent="0.25">
      <c r="A21" s="360"/>
      <c r="B21" s="128"/>
      <c r="C21" s="362"/>
      <c r="D21" s="144"/>
      <c r="E21" s="145"/>
      <c r="F21" s="145"/>
      <c r="G21" s="145"/>
      <c r="H21" s="145"/>
      <c r="I21" s="145"/>
      <c r="J21" s="145"/>
      <c r="K21" s="145"/>
      <c r="L21" s="145"/>
      <c r="M21" s="145"/>
      <c r="N21" s="145"/>
      <c r="O21" s="146"/>
    </row>
    <row r="22" spans="1:15" x14ac:dyDescent="0.25">
      <c r="A22" s="360"/>
      <c r="B22" s="128"/>
      <c r="C22" s="362"/>
      <c r="D22" s="144"/>
      <c r="E22" s="145"/>
      <c r="F22" s="145"/>
      <c r="G22" s="145"/>
      <c r="H22" s="145"/>
      <c r="I22" s="145"/>
      <c r="J22" s="145"/>
      <c r="K22" s="145"/>
      <c r="L22" s="145"/>
      <c r="M22" s="145"/>
      <c r="N22" s="145"/>
      <c r="O22" s="146"/>
    </row>
    <row r="23" spans="1:15" x14ac:dyDescent="0.25">
      <c r="A23" s="360"/>
      <c r="B23" s="128"/>
      <c r="C23" s="362"/>
      <c r="D23" s="144"/>
      <c r="E23" s="145"/>
      <c r="F23" s="145"/>
      <c r="G23" s="145"/>
      <c r="H23" s="145"/>
      <c r="I23" s="145"/>
      <c r="J23" s="145"/>
      <c r="K23" s="145"/>
      <c r="L23" s="145"/>
      <c r="M23" s="145"/>
      <c r="N23" s="145"/>
      <c r="O23" s="146"/>
    </row>
    <row r="24" spans="1:15" x14ac:dyDescent="0.25">
      <c r="A24" s="361"/>
      <c r="B24" s="136"/>
      <c r="C24" s="363"/>
      <c r="D24" s="147"/>
      <c r="E24" s="148"/>
      <c r="F24" s="148"/>
      <c r="G24" s="148"/>
      <c r="H24" s="148"/>
      <c r="I24" s="148"/>
      <c r="J24" s="148"/>
      <c r="K24" s="148"/>
      <c r="L24" s="148"/>
      <c r="M24" s="148"/>
      <c r="N24" s="148"/>
      <c r="O24" s="149"/>
    </row>
    <row r="25" spans="1:15" x14ac:dyDescent="0.25">
      <c r="A25" s="360" t="s">
        <v>39</v>
      </c>
      <c r="B25" s="128" t="s">
        <v>144</v>
      </c>
      <c r="C25" s="362" t="s">
        <v>40</v>
      </c>
      <c r="D25" s="129" t="s">
        <v>150</v>
      </c>
      <c r="E25" s="130" t="s">
        <v>196</v>
      </c>
      <c r="F25" s="130" t="s">
        <v>198</v>
      </c>
      <c r="G25" s="130" t="s">
        <v>201</v>
      </c>
      <c r="H25" s="130" t="s">
        <v>211</v>
      </c>
      <c r="I25" s="130" t="s">
        <v>213</v>
      </c>
      <c r="J25" s="131"/>
      <c r="K25" s="131"/>
      <c r="L25" s="131"/>
      <c r="M25" s="131"/>
      <c r="N25" s="131"/>
      <c r="O25" s="132"/>
    </row>
    <row r="26" spans="1:15" x14ac:dyDescent="0.25">
      <c r="A26" s="360"/>
      <c r="B26" s="128"/>
      <c r="C26" s="362"/>
      <c r="D26" s="133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5"/>
    </row>
    <row r="27" spans="1:15" x14ac:dyDescent="0.25">
      <c r="A27" s="360"/>
      <c r="B27" s="128"/>
      <c r="C27" s="362"/>
      <c r="D27" s="133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5"/>
    </row>
    <row r="28" spans="1:15" x14ac:dyDescent="0.25">
      <c r="A28" s="360"/>
      <c r="B28" s="128"/>
      <c r="C28" s="362"/>
      <c r="D28" s="133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5"/>
    </row>
    <row r="29" spans="1:15" x14ac:dyDescent="0.25">
      <c r="A29" s="360"/>
      <c r="B29" s="128"/>
      <c r="C29" s="362"/>
      <c r="D29" s="133"/>
      <c r="E29" s="134"/>
      <c r="F29" s="134"/>
      <c r="G29" s="134"/>
      <c r="H29" s="134"/>
      <c r="I29" s="134"/>
      <c r="J29" s="134"/>
      <c r="K29" s="134"/>
      <c r="L29" s="134"/>
      <c r="M29" s="134"/>
      <c r="N29" s="134"/>
      <c r="O29" s="135"/>
    </row>
    <row r="30" spans="1:15" x14ac:dyDescent="0.25">
      <c r="A30" s="360"/>
      <c r="B30" s="128"/>
      <c r="C30" s="362"/>
      <c r="D30" s="133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5"/>
    </row>
    <row r="31" spans="1:15" x14ac:dyDescent="0.25">
      <c r="A31" s="360"/>
      <c r="B31" s="128"/>
      <c r="C31" s="362"/>
      <c r="D31" s="133"/>
      <c r="E31" s="134"/>
      <c r="F31" s="134"/>
      <c r="G31" s="134"/>
      <c r="H31" s="134"/>
      <c r="I31" s="134"/>
      <c r="J31" s="134"/>
      <c r="K31" s="134"/>
      <c r="L31" s="134"/>
      <c r="M31" s="134"/>
      <c r="N31" s="134"/>
      <c r="O31" s="135"/>
    </row>
    <row r="32" spans="1:15" x14ac:dyDescent="0.25">
      <c r="A32" s="361"/>
      <c r="B32" s="136"/>
      <c r="C32" s="363"/>
      <c r="D32" s="137"/>
      <c r="E32" s="138"/>
      <c r="F32" s="138"/>
      <c r="G32" s="138"/>
      <c r="H32" s="138"/>
      <c r="I32" s="138"/>
      <c r="J32" s="138"/>
      <c r="K32" s="138"/>
      <c r="L32" s="138"/>
      <c r="M32" s="138"/>
      <c r="N32" s="138"/>
      <c r="O32" s="139"/>
    </row>
    <row r="33" spans="1:15" x14ac:dyDescent="0.25">
      <c r="A33" s="360" t="s">
        <v>41</v>
      </c>
      <c r="B33" s="128" t="s">
        <v>144</v>
      </c>
      <c r="C33" s="362" t="s">
        <v>30</v>
      </c>
      <c r="D33" s="140" t="s">
        <v>198</v>
      </c>
      <c r="E33" s="141" t="s">
        <v>201</v>
      </c>
      <c r="F33" s="141" t="s">
        <v>209</v>
      </c>
      <c r="G33" s="142"/>
      <c r="H33" s="142"/>
      <c r="I33" s="142"/>
      <c r="J33" s="142"/>
      <c r="K33" s="142"/>
      <c r="L33" s="142"/>
      <c r="M33" s="142"/>
      <c r="N33" s="142"/>
      <c r="O33" s="143"/>
    </row>
    <row r="34" spans="1:15" x14ac:dyDescent="0.25">
      <c r="A34" s="360"/>
      <c r="B34" s="128"/>
      <c r="C34" s="362"/>
      <c r="D34" s="144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6"/>
    </row>
    <row r="35" spans="1:15" x14ac:dyDescent="0.25">
      <c r="A35" s="360"/>
      <c r="B35" s="128"/>
      <c r="C35" s="362"/>
      <c r="D35" s="144"/>
      <c r="E35" s="145"/>
      <c r="F35" s="145"/>
      <c r="G35" s="145"/>
      <c r="H35" s="145"/>
      <c r="I35" s="145"/>
      <c r="J35" s="145"/>
      <c r="K35" s="145"/>
      <c r="L35" s="145"/>
      <c r="M35" s="145"/>
      <c r="N35" s="145"/>
      <c r="O35" s="146"/>
    </row>
    <row r="36" spans="1:15" x14ac:dyDescent="0.25">
      <c r="A36" s="360"/>
      <c r="B36" s="128"/>
      <c r="C36" s="362"/>
      <c r="D36" s="144"/>
      <c r="E36" s="145"/>
      <c r="F36" s="145"/>
      <c r="G36" s="145"/>
      <c r="H36" s="145"/>
      <c r="I36" s="145"/>
      <c r="J36" s="145"/>
      <c r="K36" s="145"/>
      <c r="L36" s="145"/>
      <c r="M36" s="145"/>
      <c r="N36" s="145"/>
      <c r="O36" s="146"/>
    </row>
    <row r="37" spans="1:15" x14ac:dyDescent="0.25">
      <c r="A37" s="360"/>
      <c r="B37" s="128"/>
      <c r="C37" s="362"/>
      <c r="D37" s="144"/>
      <c r="E37" s="145"/>
      <c r="F37" s="145"/>
      <c r="G37" s="145"/>
      <c r="H37" s="145"/>
      <c r="I37" s="145"/>
      <c r="J37" s="145"/>
      <c r="K37" s="145"/>
      <c r="L37" s="145"/>
      <c r="M37" s="145"/>
      <c r="N37" s="145"/>
      <c r="O37" s="146"/>
    </row>
    <row r="38" spans="1:15" x14ac:dyDescent="0.25">
      <c r="A38" s="360"/>
      <c r="B38" s="128"/>
      <c r="C38" s="362"/>
      <c r="D38" s="144"/>
      <c r="E38" s="145"/>
      <c r="F38" s="145"/>
      <c r="G38" s="145"/>
      <c r="H38" s="145"/>
      <c r="I38" s="145"/>
      <c r="J38" s="145"/>
      <c r="K38" s="145"/>
      <c r="L38" s="145"/>
      <c r="M38" s="145"/>
      <c r="N38" s="145"/>
      <c r="O38" s="146"/>
    </row>
    <row r="39" spans="1:15" x14ac:dyDescent="0.25">
      <c r="A39" s="360"/>
      <c r="B39" s="128"/>
      <c r="C39" s="362"/>
      <c r="D39" s="144"/>
      <c r="E39" s="145"/>
      <c r="F39" s="145"/>
      <c r="G39" s="145"/>
      <c r="H39" s="145"/>
      <c r="I39" s="145"/>
      <c r="J39" s="145"/>
      <c r="K39" s="145"/>
      <c r="L39" s="145"/>
      <c r="M39" s="145"/>
      <c r="N39" s="145"/>
      <c r="O39" s="146"/>
    </row>
    <row r="40" spans="1:15" x14ac:dyDescent="0.25">
      <c r="A40" s="361"/>
      <c r="B40" s="136"/>
      <c r="C40" s="363"/>
      <c r="D40" s="147"/>
      <c r="E40" s="148"/>
      <c r="F40" s="148"/>
      <c r="G40" s="148"/>
      <c r="H40" s="148"/>
      <c r="I40" s="148"/>
      <c r="J40" s="148"/>
      <c r="K40" s="148"/>
      <c r="L40" s="148"/>
      <c r="M40" s="148"/>
      <c r="N40" s="148"/>
      <c r="O40" s="149"/>
    </row>
    <row r="41" spans="1:15" x14ac:dyDescent="0.25">
      <c r="A41" s="360" t="s">
        <v>42</v>
      </c>
      <c r="B41" s="128" t="s">
        <v>144</v>
      </c>
      <c r="C41" s="362" t="s">
        <v>43</v>
      </c>
      <c r="D41" s="129" t="s">
        <v>150</v>
      </c>
      <c r="E41" s="130" t="s">
        <v>196</v>
      </c>
      <c r="F41" s="130" t="s">
        <v>198</v>
      </c>
      <c r="G41" s="130" t="s">
        <v>201</v>
      </c>
      <c r="H41" s="130" t="s">
        <v>203</v>
      </c>
      <c r="I41" s="130" t="s">
        <v>205</v>
      </c>
      <c r="J41" s="131"/>
      <c r="K41" s="131"/>
      <c r="L41" s="131"/>
      <c r="M41" s="131"/>
      <c r="N41" s="131"/>
      <c r="O41" s="132"/>
    </row>
    <row r="42" spans="1:15" x14ac:dyDescent="0.25">
      <c r="A42" s="360"/>
      <c r="B42" s="128"/>
      <c r="C42" s="362"/>
      <c r="D42" s="133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5"/>
    </row>
    <row r="43" spans="1:15" x14ac:dyDescent="0.25">
      <c r="A43" s="360"/>
      <c r="B43" s="128"/>
      <c r="C43" s="362"/>
      <c r="D43" s="133"/>
      <c r="E43" s="134"/>
      <c r="F43" s="134"/>
      <c r="G43" s="134"/>
      <c r="H43" s="134"/>
      <c r="I43" s="134"/>
      <c r="J43" s="134"/>
      <c r="K43" s="134"/>
      <c r="L43" s="134"/>
      <c r="M43" s="134"/>
      <c r="N43" s="134"/>
      <c r="O43" s="135"/>
    </row>
    <row r="44" spans="1:15" x14ac:dyDescent="0.25">
      <c r="A44" s="360"/>
      <c r="B44" s="128"/>
      <c r="C44" s="362"/>
      <c r="D44" s="133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5"/>
    </row>
    <row r="45" spans="1:15" x14ac:dyDescent="0.25">
      <c r="A45" s="360"/>
      <c r="B45" s="128"/>
      <c r="C45" s="362"/>
      <c r="D45" s="133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5"/>
    </row>
    <row r="46" spans="1:15" x14ac:dyDescent="0.25">
      <c r="A46" s="360"/>
      <c r="B46" s="128"/>
      <c r="C46" s="362"/>
      <c r="D46" s="133"/>
      <c r="E46" s="134"/>
      <c r="F46" s="134"/>
      <c r="G46" s="134"/>
      <c r="H46" s="134"/>
      <c r="I46" s="134"/>
      <c r="J46" s="134"/>
      <c r="K46" s="134"/>
      <c r="L46" s="134"/>
      <c r="M46" s="134"/>
      <c r="N46" s="134"/>
      <c r="O46" s="135"/>
    </row>
    <row r="47" spans="1:15" x14ac:dyDescent="0.25">
      <c r="A47" s="360"/>
      <c r="B47" s="128"/>
      <c r="C47" s="362"/>
      <c r="D47" s="133"/>
      <c r="E47" s="134"/>
      <c r="F47" s="134"/>
      <c r="G47" s="134"/>
      <c r="H47" s="134"/>
      <c r="I47" s="134"/>
      <c r="J47" s="134"/>
      <c r="K47" s="134"/>
      <c r="L47" s="134"/>
      <c r="M47" s="134"/>
      <c r="N47" s="134"/>
      <c r="O47" s="135"/>
    </row>
    <row r="48" spans="1:15" x14ac:dyDescent="0.25">
      <c r="A48" s="360"/>
      <c r="B48" s="128"/>
      <c r="C48" s="362"/>
      <c r="D48" s="150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2"/>
    </row>
    <row r="49" spans="1:15" x14ac:dyDescent="0.25">
      <c r="A49" s="354"/>
      <c r="B49" s="354"/>
      <c r="C49" s="354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</row>
    <row r="50" spans="1:15" x14ac:dyDescent="0.25">
      <c r="A50" s="357" t="s">
        <v>248</v>
      </c>
      <c r="B50" s="116"/>
      <c r="C50" s="356" t="s">
        <v>44</v>
      </c>
      <c r="D50" s="117" t="s">
        <v>150</v>
      </c>
      <c r="E50" s="118" t="s">
        <v>196</v>
      </c>
      <c r="F50" s="118" t="s">
        <v>198</v>
      </c>
      <c r="G50" s="118" t="s">
        <v>201</v>
      </c>
      <c r="H50" s="118" t="s">
        <v>203</v>
      </c>
      <c r="I50" s="118" t="s">
        <v>207</v>
      </c>
      <c r="J50" s="118" t="s">
        <v>211</v>
      </c>
      <c r="K50" s="118" t="s">
        <v>217</v>
      </c>
      <c r="L50" s="118" t="s">
        <v>219</v>
      </c>
      <c r="M50" s="118" t="s">
        <v>220</v>
      </c>
      <c r="N50" s="118" t="s">
        <v>225</v>
      </c>
      <c r="O50" s="154" t="s">
        <v>236</v>
      </c>
    </row>
    <row r="51" spans="1:15" x14ac:dyDescent="0.25">
      <c r="A51" s="357"/>
      <c r="B51" s="116"/>
      <c r="C51" s="356"/>
      <c r="D51" s="121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3"/>
    </row>
    <row r="52" spans="1:15" x14ac:dyDescent="0.25">
      <c r="A52" s="357"/>
      <c r="B52" s="116"/>
      <c r="C52" s="356"/>
      <c r="D52" s="121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3"/>
    </row>
    <row r="53" spans="1:15" x14ac:dyDescent="0.25">
      <c r="A53" s="357"/>
      <c r="B53" s="116"/>
      <c r="C53" s="356"/>
      <c r="D53" s="121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3"/>
    </row>
    <row r="54" spans="1:15" x14ac:dyDescent="0.25">
      <c r="A54" s="357"/>
      <c r="B54" s="116"/>
      <c r="C54" s="356"/>
      <c r="D54" s="121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3"/>
    </row>
    <row r="55" spans="1:15" x14ac:dyDescent="0.25">
      <c r="A55" s="357"/>
      <c r="B55" s="116"/>
      <c r="C55" s="356"/>
      <c r="D55" s="121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3"/>
    </row>
    <row r="56" spans="1:15" x14ac:dyDescent="0.25">
      <c r="A56" s="357"/>
      <c r="B56" s="116"/>
      <c r="C56" s="356"/>
      <c r="D56" s="121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3"/>
    </row>
    <row r="57" spans="1:15" x14ac:dyDescent="0.25">
      <c r="A57" s="358"/>
      <c r="B57" s="124"/>
      <c r="C57" s="359"/>
      <c r="D57" s="125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7"/>
    </row>
    <row r="58" spans="1:15" x14ac:dyDescent="0.25">
      <c r="A58" s="360" t="s">
        <v>45</v>
      </c>
      <c r="B58" s="128" t="s">
        <v>249</v>
      </c>
      <c r="C58" s="362" t="s">
        <v>28</v>
      </c>
      <c r="D58" s="129" t="s">
        <v>150</v>
      </c>
      <c r="E58" s="130" t="s">
        <v>196</v>
      </c>
      <c r="F58" s="130" t="s">
        <v>198</v>
      </c>
      <c r="G58" s="130" t="s">
        <v>201</v>
      </c>
      <c r="H58" s="130" t="s">
        <v>203</v>
      </c>
      <c r="I58" s="130" t="s">
        <v>217</v>
      </c>
      <c r="J58" s="130" t="s">
        <v>225</v>
      </c>
      <c r="K58" s="131"/>
      <c r="L58" s="131"/>
      <c r="M58" s="131"/>
      <c r="N58" s="131"/>
      <c r="O58" s="132"/>
    </row>
    <row r="59" spans="1:15" x14ac:dyDescent="0.25">
      <c r="A59" s="360"/>
      <c r="B59" s="128"/>
      <c r="C59" s="362"/>
      <c r="D59" s="133"/>
      <c r="E59" s="134"/>
      <c r="F59" s="134"/>
      <c r="G59" s="134"/>
      <c r="H59" s="134"/>
      <c r="I59" s="134"/>
      <c r="J59" s="134"/>
      <c r="K59" s="134"/>
      <c r="L59" s="134"/>
      <c r="M59" s="134"/>
      <c r="N59" s="134"/>
      <c r="O59" s="135"/>
    </row>
    <row r="60" spans="1:15" x14ac:dyDescent="0.25">
      <c r="A60" s="360"/>
      <c r="B60" s="128"/>
      <c r="C60" s="362"/>
      <c r="D60" s="133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5"/>
    </row>
    <row r="61" spans="1:15" x14ac:dyDescent="0.25">
      <c r="A61" s="360"/>
      <c r="B61" s="128"/>
      <c r="C61" s="362"/>
      <c r="D61" s="133"/>
      <c r="E61" s="134"/>
      <c r="F61" s="134"/>
      <c r="G61" s="134"/>
      <c r="H61" s="134"/>
      <c r="I61" s="134"/>
      <c r="J61" s="134"/>
      <c r="K61" s="134"/>
      <c r="L61" s="134"/>
      <c r="M61" s="134"/>
      <c r="N61" s="134"/>
      <c r="O61" s="135"/>
    </row>
    <row r="62" spans="1:15" x14ac:dyDescent="0.25">
      <c r="A62" s="360"/>
      <c r="B62" s="128"/>
      <c r="C62" s="362"/>
      <c r="D62" s="133"/>
      <c r="E62" s="134"/>
      <c r="F62" s="134"/>
      <c r="G62" s="134"/>
      <c r="H62" s="134"/>
      <c r="I62" s="134"/>
      <c r="J62" s="134"/>
      <c r="K62" s="134"/>
      <c r="L62" s="134"/>
      <c r="M62" s="134"/>
      <c r="N62" s="134"/>
      <c r="O62" s="135"/>
    </row>
    <row r="63" spans="1:15" x14ac:dyDescent="0.25">
      <c r="A63" s="360"/>
      <c r="B63" s="128"/>
      <c r="C63" s="362"/>
      <c r="D63" s="133"/>
      <c r="E63" s="134"/>
      <c r="F63" s="134"/>
      <c r="G63" s="134"/>
      <c r="H63" s="134"/>
      <c r="I63" s="134"/>
      <c r="J63" s="134"/>
      <c r="K63" s="134"/>
      <c r="L63" s="134"/>
      <c r="M63" s="134"/>
      <c r="N63" s="134"/>
      <c r="O63" s="135"/>
    </row>
    <row r="64" spans="1:15" x14ac:dyDescent="0.25">
      <c r="A64" s="360"/>
      <c r="B64" s="128"/>
      <c r="C64" s="362"/>
      <c r="D64" s="133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5"/>
    </row>
    <row r="65" spans="1:15" x14ac:dyDescent="0.25">
      <c r="A65" s="361"/>
      <c r="B65" s="136"/>
      <c r="C65" s="363"/>
      <c r="D65" s="137"/>
      <c r="E65" s="138"/>
      <c r="F65" s="138"/>
      <c r="G65" s="138"/>
      <c r="H65" s="138"/>
      <c r="I65" s="138"/>
      <c r="J65" s="138"/>
      <c r="K65" s="138"/>
      <c r="L65" s="138"/>
      <c r="M65" s="138"/>
      <c r="N65" s="138"/>
      <c r="O65" s="139"/>
    </row>
    <row r="66" spans="1:15" x14ac:dyDescent="0.25">
      <c r="A66" s="360" t="s">
        <v>46</v>
      </c>
      <c r="B66" s="128" t="s">
        <v>249</v>
      </c>
      <c r="C66" s="362" t="s">
        <v>31</v>
      </c>
      <c r="D66" s="140" t="s">
        <v>150</v>
      </c>
      <c r="E66" s="141" t="s">
        <v>196</v>
      </c>
      <c r="F66" s="141" t="s">
        <v>198</v>
      </c>
      <c r="G66" s="141" t="s">
        <v>201</v>
      </c>
      <c r="H66" s="141" t="s">
        <v>203</v>
      </c>
      <c r="I66" s="141" t="s">
        <v>211</v>
      </c>
      <c r="J66" s="141" t="s">
        <v>219</v>
      </c>
      <c r="K66" s="141" t="s">
        <v>220</v>
      </c>
      <c r="L66" s="142"/>
      <c r="M66" s="142"/>
      <c r="N66" s="142"/>
      <c r="O66" s="143"/>
    </row>
    <row r="67" spans="1:15" x14ac:dyDescent="0.25">
      <c r="A67" s="360"/>
      <c r="B67" s="128"/>
      <c r="C67" s="362"/>
      <c r="D67" s="144"/>
      <c r="E67" s="145"/>
      <c r="F67" s="145"/>
      <c r="G67" s="145"/>
      <c r="H67" s="145"/>
      <c r="I67" s="145"/>
      <c r="J67" s="145"/>
      <c r="K67" s="145"/>
      <c r="L67" s="145"/>
      <c r="M67" s="145"/>
      <c r="N67" s="145"/>
      <c r="O67" s="146"/>
    </row>
    <row r="68" spans="1:15" x14ac:dyDescent="0.25">
      <c r="A68" s="360"/>
      <c r="B68" s="128"/>
      <c r="C68" s="362"/>
      <c r="D68" s="144"/>
      <c r="E68" s="145"/>
      <c r="F68" s="145"/>
      <c r="G68" s="145"/>
      <c r="H68" s="145"/>
      <c r="I68" s="145"/>
      <c r="J68" s="145"/>
      <c r="K68" s="145"/>
      <c r="L68" s="145"/>
      <c r="M68" s="145"/>
      <c r="N68" s="145"/>
      <c r="O68" s="146"/>
    </row>
    <row r="69" spans="1:15" x14ac:dyDescent="0.25">
      <c r="A69" s="360"/>
      <c r="B69" s="128"/>
      <c r="C69" s="362"/>
      <c r="D69" s="144"/>
      <c r="E69" s="145"/>
      <c r="F69" s="145"/>
      <c r="G69" s="145"/>
      <c r="H69" s="145"/>
      <c r="I69" s="145"/>
      <c r="J69" s="145"/>
      <c r="K69" s="145"/>
      <c r="L69" s="145"/>
      <c r="M69" s="145"/>
      <c r="N69" s="145"/>
      <c r="O69" s="146"/>
    </row>
    <row r="70" spans="1:15" x14ac:dyDescent="0.25">
      <c r="A70" s="360"/>
      <c r="B70" s="128"/>
      <c r="C70" s="362"/>
      <c r="D70" s="144"/>
      <c r="E70" s="145"/>
      <c r="F70" s="145"/>
      <c r="G70" s="145"/>
      <c r="H70" s="145"/>
      <c r="I70" s="145"/>
      <c r="J70" s="145"/>
      <c r="K70" s="145"/>
      <c r="L70" s="145"/>
      <c r="M70" s="145"/>
      <c r="N70" s="145"/>
      <c r="O70" s="146"/>
    </row>
    <row r="71" spans="1:15" x14ac:dyDescent="0.25">
      <c r="A71" s="360"/>
      <c r="B71" s="128"/>
      <c r="C71" s="362"/>
      <c r="D71" s="144"/>
      <c r="E71" s="145"/>
      <c r="F71" s="145"/>
      <c r="G71" s="145"/>
      <c r="H71" s="145"/>
      <c r="I71" s="145"/>
      <c r="J71" s="145"/>
      <c r="K71" s="145"/>
      <c r="L71" s="145"/>
      <c r="M71" s="145"/>
      <c r="N71" s="145"/>
      <c r="O71" s="146"/>
    </row>
    <row r="72" spans="1:15" x14ac:dyDescent="0.25">
      <c r="A72" s="360"/>
      <c r="B72" s="128"/>
      <c r="C72" s="362"/>
      <c r="D72" s="144"/>
      <c r="E72" s="145"/>
      <c r="F72" s="145"/>
      <c r="G72" s="145"/>
      <c r="H72" s="145"/>
      <c r="I72" s="145"/>
      <c r="J72" s="145"/>
      <c r="K72" s="145"/>
      <c r="L72" s="145"/>
      <c r="M72" s="145"/>
      <c r="N72" s="145"/>
      <c r="O72" s="146"/>
    </row>
    <row r="73" spans="1:15" x14ac:dyDescent="0.25">
      <c r="A73" s="361"/>
      <c r="B73" s="136"/>
      <c r="C73" s="363"/>
      <c r="D73" s="147"/>
      <c r="E73" s="148"/>
      <c r="F73" s="148"/>
      <c r="G73" s="148"/>
      <c r="H73" s="148"/>
      <c r="I73" s="148"/>
      <c r="J73" s="148"/>
      <c r="K73" s="148"/>
      <c r="L73" s="148"/>
      <c r="M73" s="148"/>
      <c r="N73" s="148"/>
      <c r="O73" s="149"/>
    </row>
    <row r="74" spans="1:15" x14ac:dyDescent="0.25">
      <c r="A74" s="360" t="s">
        <v>93</v>
      </c>
      <c r="B74" s="128" t="s">
        <v>249</v>
      </c>
      <c r="C74" s="362" t="s">
        <v>47</v>
      </c>
      <c r="D74" s="129" t="s">
        <v>150</v>
      </c>
      <c r="E74" s="130" t="s">
        <v>196</v>
      </c>
      <c r="F74" s="130" t="s">
        <v>198</v>
      </c>
      <c r="G74" s="130" t="s">
        <v>201</v>
      </c>
      <c r="H74" s="130" t="s">
        <v>207</v>
      </c>
      <c r="I74" s="130" t="s">
        <v>236</v>
      </c>
      <c r="J74" s="131"/>
      <c r="K74" s="131"/>
      <c r="L74" s="131"/>
      <c r="M74" s="131"/>
      <c r="N74" s="131"/>
      <c r="O74" s="132"/>
    </row>
    <row r="75" spans="1:15" x14ac:dyDescent="0.25">
      <c r="A75" s="360"/>
      <c r="B75" s="128"/>
      <c r="C75" s="362"/>
      <c r="D75" s="133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5"/>
    </row>
    <row r="76" spans="1:15" x14ac:dyDescent="0.25">
      <c r="A76" s="360"/>
      <c r="B76" s="128"/>
      <c r="C76" s="362"/>
      <c r="D76" s="133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5"/>
    </row>
    <row r="77" spans="1:15" x14ac:dyDescent="0.25">
      <c r="A77" s="360"/>
      <c r="B77" s="128"/>
      <c r="C77" s="362"/>
      <c r="D77" s="133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5"/>
    </row>
    <row r="78" spans="1:15" x14ac:dyDescent="0.25">
      <c r="A78" s="360"/>
      <c r="B78" s="128"/>
      <c r="C78" s="362"/>
      <c r="D78" s="133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5"/>
    </row>
    <row r="79" spans="1:15" x14ac:dyDescent="0.25">
      <c r="A79" s="360"/>
      <c r="B79" s="128"/>
      <c r="C79" s="362"/>
      <c r="D79" s="133"/>
      <c r="E79" s="134"/>
      <c r="F79" s="134"/>
      <c r="G79" s="134"/>
      <c r="H79" s="134"/>
      <c r="I79" s="134"/>
      <c r="J79" s="134"/>
      <c r="K79" s="134"/>
      <c r="L79" s="134"/>
      <c r="M79" s="134"/>
      <c r="N79" s="134"/>
      <c r="O79" s="135"/>
    </row>
    <row r="80" spans="1:15" x14ac:dyDescent="0.25">
      <c r="A80" s="360"/>
      <c r="B80" s="128"/>
      <c r="C80" s="362"/>
      <c r="D80" s="133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5"/>
    </row>
    <row r="81" spans="1:15" x14ac:dyDescent="0.25">
      <c r="A81" s="360"/>
      <c r="B81" s="128"/>
      <c r="C81" s="362"/>
      <c r="D81" s="150"/>
      <c r="E81" s="151"/>
      <c r="F81" s="151"/>
      <c r="G81" s="151"/>
      <c r="H81" s="151"/>
      <c r="I81" s="151"/>
      <c r="J81" s="151"/>
      <c r="K81" s="151"/>
      <c r="L81" s="151"/>
      <c r="M81" s="151"/>
      <c r="N81" s="151"/>
      <c r="O81" s="152"/>
    </row>
    <row r="82" spans="1:15" x14ac:dyDescent="0.25">
      <c r="A82" s="354"/>
      <c r="B82" s="354"/>
      <c r="C82" s="354"/>
      <c r="D82" s="153"/>
      <c r="E82" s="153"/>
      <c r="F82" s="153"/>
      <c r="G82" s="153"/>
      <c r="H82" s="153"/>
      <c r="I82" s="153"/>
      <c r="J82" s="153"/>
      <c r="K82" s="153"/>
      <c r="L82" s="153"/>
      <c r="M82" s="153"/>
      <c r="N82" s="153"/>
      <c r="O82" s="153"/>
    </row>
    <row r="83" spans="1:15" x14ac:dyDescent="0.25">
      <c r="A83" s="357" t="s">
        <v>250</v>
      </c>
      <c r="B83" s="116"/>
      <c r="C83" s="356" t="s">
        <v>48</v>
      </c>
      <c r="D83" s="117" t="s">
        <v>150</v>
      </c>
      <c r="E83" s="118" t="s">
        <v>196</v>
      </c>
      <c r="F83" s="118" t="s">
        <v>198</v>
      </c>
      <c r="G83" s="118" t="s">
        <v>201</v>
      </c>
      <c r="H83" s="118" t="s">
        <v>207</v>
      </c>
      <c r="I83" s="118" t="s">
        <v>211</v>
      </c>
      <c r="J83" s="118" t="s">
        <v>215</v>
      </c>
      <c r="K83" s="118" t="s">
        <v>216</v>
      </c>
      <c r="L83" s="118" t="s">
        <v>217</v>
      </c>
      <c r="M83" s="118" t="s">
        <v>219</v>
      </c>
      <c r="N83" s="118" t="s">
        <v>220</v>
      </c>
      <c r="O83" s="154" t="s">
        <v>221</v>
      </c>
    </row>
    <row r="84" spans="1:15" x14ac:dyDescent="0.25">
      <c r="A84" s="357"/>
      <c r="B84" s="116"/>
      <c r="C84" s="356"/>
      <c r="D84" s="155" t="s">
        <v>223</v>
      </c>
      <c r="E84" s="156" t="s">
        <v>225</v>
      </c>
      <c r="F84" s="156" t="s">
        <v>226</v>
      </c>
      <c r="G84" s="156" t="s">
        <v>228</v>
      </c>
      <c r="H84" s="156" t="s">
        <v>242</v>
      </c>
      <c r="I84" s="156" t="s">
        <v>244</v>
      </c>
      <c r="J84" s="122"/>
      <c r="K84" s="122"/>
      <c r="L84" s="122"/>
      <c r="M84" s="122"/>
      <c r="N84" s="122"/>
      <c r="O84" s="123"/>
    </row>
    <row r="85" spans="1:15" x14ac:dyDescent="0.25">
      <c r="A85" s="357"/>
      <c r="B85" s="116"/>
      <c r="C85" s="356"/>
      <c r="D85" s="121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3"/>
    </row>
    <row r="86" spans="1:15" x14ac:dyDescent="0.25">
      <c r="A86" s="357"/>
      <c r="B86" s="116"/>
      <c r="C86" s="356"/>
      <c r="D86" s="121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3"/>
    </row>
    <row r="87" spans="1:15" x14ac:dyDescent="0.25">
      <c r="A87" s="357"/>
      <c r="B87" s="116"/>
      <c r="C87" s="356"/>
      <c r="D87" s="121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3"/>
    </row>
    <row r="88" spans="1:15" x14ac:dyDescent="0.25">
      <c r="A88" s="357"/>
      <c r="B88" s="116"/>
      <c r="C88" s="356"/>
      <c r="D88" s="121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3"/>
    </row>
    <row r="89" spans="1:15" x14ac:dyDescent="0.25">
      <c r="A89" s="357"/>
      <c r="B89" s="116"/>
      <c r="C89" s="356"/>
      <c r="D89" s="121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3"/>
    </row>
    <row r="90" spans="1:15" x14ac:dyDescent="0.25">
      <c r="A90" s="358"/>
      <c r="B90" s="124"/>
      <c r="C90" s="359"/>
      <c r="D90" s="125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7"/>
    </row>
    <row r="91" spans="1:15" x14ac:dyDescent="0.25">
      <c r="A91" s="360" t="s">
        <v>49</v>
      </c>
      <c r="B91" s="128" t="s">
        <v>251</v>
      </c>
      <c r="C91" s="362" t="s">
        <v>94</v>
      </c>
      <c r="D91" s="129" t="s">
        <v>150</v>
      </c>
      <c r="E91" s="130" t="s">
        <v>196</v>
      </c>
      <c r="F91" s="130" t="s">
        <v>198</v>
      </c>
      <c r="G91" s="130" t="s">
        <v>201</v>
      </c>
      <c r="H91" s="130" t="s">
        <v>216</v>
      </c>
      <c r="I91" s="130" t="s">
        <v>217</v>
      </c>
      <c r="J91" s="131"/>
      <c r="K91" s="131"/>
      <c r="L91" s="131"/>
      <c r="M91" s="131"/>
      <c r="N91" s="131"/>
      <c r="O91" s="132"/>
    </row>
    <row r="92" spans="1:15" x14ac:dyDescent="0.25">
      <c r="A92" s="360"/>
      <c r="B92" s="128"/>
      <c r="C92" s="362"/>
      <c r="D92" s="133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5"/>
    </row>
    <row r="93" spans="1:15" x14ac:dyDescent="0.25">
      <c r="A93" s="360"/>
      <c r="B93" s="128"/>
      <c r="C93" s="362"/>
      <c r="D93" s="133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5"/>
    </row>
    <row r="94" spans="1:15" x14ac:dyDescent="0.25">
      <c r="A94" s="360"/>
      <c r="B94" s="128"/>
      <c r="C94" s="362"/>
      <c r="D94" s="133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5"/>
    </row>
    <row r="95" spans="1:15" x14ac:dyDescent="0.25">
      <c r="A95" s="360"/>
      <c r="B95" s="128"/>
      <c r="C95" s="362"/>
      <c r="D95" s="133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5"/>
    </row>
    <row r="96" spans="1:15" x14ac:dyDescent="0.25">
      <c r="A96" s="360"/>
      <c r="B96" s="128"/>
      <c r="C96" s="362"/>
      <c r="D96" s="133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5"/>
    </row>
    <row r="97" spans="1:15" x14ac:dyDescent="0.25">
      <c r="A97" s="360"/>
      <c r="B97" s="128"/>
      <c r="C97" s="362"/>
      <c r="D97" s="133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5"/>
    </row>
    <row r="98" spans="1:15" x14ac:dyDescent="0.25">
      <c r="A98" s="361"/>
      <c r="B98" s="136"/>
      <c r="C98" s="363"/>
      <c r="D98" s="137"/>
      <c r="E98" s="138"/>
      <c r="F98" s="138"/>
      <c r="G98" s="138"/>
      <c r="H98" s="138"/>
      <c r="I98" s="138"/>
      <c r="J98" s="138"/>
      <c r="K98" s="138"/>
      <c r="L98" s="138"/>
      <c r="M98" s="138"/>
      <c r="N98" s="138"/>
      <c r="O98" s="139"/>
    </row>
    <row r="99" spans="1:15" x14ac:dyDescent="0.25">
      <c r="A99" s="360" t="s">
        <v>50</v>
      </c>
      <c r="B99" s="128" t="s">
        <v>251</v>
      </c>
      <c r="C99" s="362" t="s">
        <v>95</v>
      </c>
      <c r="D99" s="140" t="s">
        <v>150</v>
      </c>
      <c r="E99" s="141" t="s">
        <v>196</v>
      </c>
      <c r="F99" s="141" t="s">
        <v>198</v>
      </c>
      <c r="G99" s="141" t="s">
        <v>201</v>
      </c>
      <c r="H99" s="141" t="s">
        <v>216</v>
      </c>
      <c r="I99" s="141" t="s">
        <v>242</v>
      </c>
      <c r="J99" s="141" t="s">
        <v>244</v>
      </c>
      <c r="K99" s="142"/>
      <c r="L99" s="142"/>
      <c r="M99" s="142"/>
      <c r="N99" s="142"/>
      <c r="O99" s="143"/>
    </row>
    <row r="100" spans="1:15" x14ac:dyDescent="0.25">
      <c r="A100" s="360"/>
      <c r="B100" s="128"/>
      <c r="C100" s="362"/>
      <c r="D100" s="144"/>
      <c r="E100" s="145"/>
      <c r="F100" s="145"/>
      <c r="G100" s="145"/>
      <c r="H100" s="145"/>
      <c r="I100" s="145"/>
      <c r="J100" s="145"/>
      <c r="K100" s="145"/>
      <c r="L100" s="145"/>
      <c r="M100" s="145"/>
      <c r="N100" s="145"/>
      <c r="O100" s="146"/>
    </row>
    <row r="101" spans="1:15" x14ac:dyDescent="0.25">
      <c r="A101" s="360"/>
      <c r="B101" s="128"/>
      <c r="C101" s="362"/>
      <c r="D101" s="144"/>
      <c r="E101" s="145"/>
      <c r="F101" s="145"/>
      <c r="G101" s="145"/>
      <c r="H101" s="145"/>
      <c r="I101" s="145"/>
      <c r="J101" s="145"/>
      <c r="K101" s="145"/>
      <c r="L101" s="145"/>
      <c r="M101" s="145"/>
      <c r="N101" s="145"/>
      <c r="O101" s="146"/>
    </row>
    <row r="102" spans="1:15" x14ac:dyDescent="0.25">
      <c r="A102" s="360"/>
      <c r="B102" s="128"/>
      <c r="C102" s="362"/>
      <c r="D102" s="144"/>
      <c r="E102" s="145"/>
      <c r="F102" s="145"/>
      <c r="G102" s="145"/>
      <c r="H102" s="145"/>
      <c r="I102" s="145"/>
      <c r="J102" s="145"/>
      <c r="K102" s="145"/>
      <c r="L102" s="145"/>
      <c r="M102" s="145"/>
      <c r="N102" s="145"/>
      <c r="O102" s="146"/>
    </row>
    <row r="103" spans="1:15" x14ac:dyDescent="0.25">
      <c r="A103" s="360"/>
      <c r="B103" s="128"/>
      <c r="C103" s="362"/>
      <c r="D103" s="144"/>
      <c r="E103" s="145"/>
      <c r="F103" s="145"/>
      <c r="G103" s="145"/>
      <c r="H103" s="145"/>
      <c r="I103" s="145"/>
      <c r="J103" s="145"/>
      <c r="K103" s="145"/>
      <c r="L103" s="145"/>
      <c r="M103" s="145"/>
      <c r="N103" s="145"/>
      <c r="O103" s="146"/>
    </row>
    <row r="104" spans="1:15" x14ac:dyDescent="0.25">
      <c r="A104" s="360"/>
      <c r="B104" s="128"/>
      <c r="C104" s="362"/>
      <c r="D104" s="144"/>
      <c r="E104" s="145"/>
      <c r="F104" s="145"/>
      <c r="G104" s="145"/>
      <c r="H104" s="145"/>
      <c r="I104" s="145"/>
      <c r="J104" s="145"/>
      <c r="K104" s="145"/>
      <c r="L104" s="145"/>
      <c r="M104" s="145"/>
      <c r="N104" s="145"/>
      <c r="O104" s="146"/>
    </row>
    <row r="105" spans="1:15" x14ac:dyDescent="0.25">
      <c r="A105" s="360"/>
      <c r="B105" s="128"/>
      <c r="C105" s="362"/>
      <c r="D105" s="144"/>
      <c r="E105" s="145"/>
      <c r="F105" s="145"/>
      <c r="G105" s="145"/>
      <c r="H105" s="145"/>
      <c r="I105" s="145"/>
      <c r="J105" s="145"/>
      <c r="K105" s="145"/>
      <c r="L105" s="145"/>
      <c r="M105" s="145"/>
      <c r="N105" s="145"/>
      <c r="O105" s="146"/>
    </row>
    <row r="106" spans="1:15" x14ac:dyDescent="0.25">
      <c r="A106" s="361"/>
      <c r="B106" s="136"/>
      <c r="C106" s="363"/>
      <c r="D106" s="147"/>
      <c r="E106" s="148"/>
      <c r="F106" s="148"/>
      <c r="G106" s="148"/>
      <c r="H106" s="148"/>
      <c r="I106" s="148"/>
      <c r="J106" s="148"/>
      <c r="K106" s="148"/>
      <c r="L106" s="148"/>
      <c r="M106" s="148"/>
      <c r="N106" s="148"/>
      <c r="O106" s="149"/>
    </row>
    <row r="107" spans="1:15" x14ac:dyDescent="0.25">
      <c r="A107" s="360" t="s">
        <v>51</v>
      </c>
      <c r="B107" s="128" t="s">
        <v>251</v>
      </c>
      <c r="C107" s="362" t="s">
        <v>96</v>
      </c>
      <c r="D107" s="129" t="s">
        <v>150</v>
      </c>
      <c r="E107" s="130" t="s">
        <v>196</v>
      </c>
      <c r="F107" s="130" t="s">
        <v>198</v>
      </c>
      <c r="G107" s="130" t="s">
        <v>201</v>
      </c>
      <c r="H107" s="130" t="s">
        <v>242</v>
      </c>
      <c r="I107" s="131"/>
      <c r="J107" s="131"/>
      <c r="K107" s="131"/>
      <c r="L107" s="131"/>
      <c r="M107" s="131"/>
      <c r="N107" s="131"/>
      <c r="O107" s="132"/>
    </row>
    <row r="108" spans="1:15" x14ac:dyDescent="0.25">
      <c r="A108" s="360"/>
      <c r="B108" s="128"/>
      <c r="C108" s="362"/>
      <c r="D108" s="133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5"/>
    </row>
    <row r="109" spans="1:15" x14ac:dyDescent="0.25">
      <c r="A109" s="360"/>
      <c r="B109" s="128"/>
      <c r="C109" s="362"/>
      <c r="D109" s="133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5"/>
    </row>
    <row r="110" spans="1:15" x14ac:dyDescent="0.25">
      <c r="A110" s="360"/>
      <c r="B110" s="128"/>
      <c r="C110" s="362"/>
      <c r="D110" s="133"/>
      <c r="E110" s="134"/>
      <c r="F110" s="134"/>
      <c r="G110" s="134"/>
      <c r="H110" s="134"/>
      <c r="I110" s="134"/>
      <c r="J110" s="134"/>
      <c r="K110" s="134"/>
      <c r="L110" s="134"/>
      <c r="M110" s="134"/>
      <c r="N110" s="134"/>
      <c r="O110" s="135"/>
    </row>
    <row r="111" spans="1:15" x14ac:dyDescent="0.25">
      <c r="A111" s="360"/>
      <c r="B111" s="128"/>
      <c r="C111" s="362"/>
      <c r="D111" s="133"/>
      <c r="E111" s="134"/>
      <c r="F111" s="134"/>
      <c r="G111" s="134"/>
      <c r="H111" s="134"/>
      <c r="I111" s="134"/>
      <c r="J111" s="134"/>
      <c r="K111" s="134"/>
      <c r="L111" s="134"/>
      <c r="M111" s="134"/>
      <c r="N111" s="134"/>
      <c r="O111" s="135"/>
    </row>
    <row r="112" spans="1:15" x14ac:dyDescent="0.25">
      <c r="A112" s="360"/>
      <c r="B112" s="128"/>
      <c r="C112" s="362"/>
      <c r="D112" s="133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5"/>
    </row>
    <row r="113" spans="1:15" x14ac:dyDescent="0.25">
      <c r="A113" s="360"/>
      <c r="B113" s="128"/>
      <c r="C113" s="362"/>
      <c r="D113" s="133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5"/>
    </row>
    <row r="114" spans="1:15" x14ac:dyDescent="0.25">
      <c r="A114" s="361"/>
      <c r="B114" s="136"/>
      <c r="C114" s="363"/>
      <c r="D114" s="137"/>
      <c r="E114" s="138"/>
      <c r="F114" s="138"/>
      <c r="G114" s="138"/>
      <c r="H114" s="138"/>
      <c r="I114" s="138"/>
      <c r="J114" s="138"/>
      <c r="K114" s="138"/>
      <c r="L114" s="138"/>
      <c r="M114" s="138"/>
      <c r="N114" s="138"/>
      <c r="O114" s="139"/>
    </row>
    <row r="115" spans="1:15" x14ac:dyDescent="0.25">
      <c r="A115" s="360" t="s">
        <v>52</v>
      </c>
      <c r="B115" s="128" t="s">
        <v>251</v>
      </c>
      <c r="C115" s="362" t="s">
        <v>97</v>
      </c>
      <c r="D115" s="140" t="s">
        <v>150</v>
      </c>
      <c r="E115" s="141" t="s">
        <v>196</v>
      </c>
      <c r="F115" s="141" t="s">
        <v>198</v>
      </c>
      <c r="G115" s="141" t="s">
        <v>201</v>
      </c>
      <c r="H115" s="141" t="s">
        <v>211</v>
      </c>
      <c r="I115" s="141" t="s">
        <v>221</v>
      </c>
      <c r="J115" s="141" t="s">
        <v>223</v>
      </c>
      <c r="K115" s="142"/>
      <c r="L115" s="142"/>
      <c r="M115" s="142"/>
      <c r="N115" s="142"/>
      <c r="O115" s="143"/>
    </row>
    <row r="116" spans="1:15" x14ac:dyDescent="0.25">
      <c r="A116" s="360"/>
      <c r="B116" s="128"/>
      <c r="C116" s="362"/>
      <c r="D116" s="144"/>
      <c r="E116" s="145"/>
      <c r="F116" s="145"/>
      <c r="G116" s="145"/>
      <c r="H116" s="145"/>
      <c r="I116" s="145"/>
      <c r="J116" s="145"/>
      <c r="K116" s="145"/>
      <c r="L116" s="145"/>
      <c r="M116" s="145"/>
      <c r="N116" s="145"/>
      <c r="O116" s="146"/>
    </row>
    <row r="117" spans="1:15" x14ac:dyDescent="0.25">
      <c r="A117" s="360"/>
      <c r="B117" s="128"/>
      <c r="C117" s="362"/>
      <c r="D117" s="144"/>
      <c r="E117" s="145"/>
      <c r="F117" s="145"/>
      <c r="G117" s="145"/>
      <c r="H117" s="145"/>
      <c r="I117" s="145"/>
      <c r="J117" s="145"/>
      <c r="K117" s="145"/>
      <c r="L117" s="145"/>
      <c r="M117" s="145"/>
      <c r="N117" s="145"/>
      <c r="O117" s="146"/>
    </row>
    <row r="118" spans="1:15" x14ac:dyDescent="0.25">
      <c r="A118" s="360"/>
      <c r="B118" s="128"/>
      <c r="C118" s="362"/>
      <c r="D118" s="144"/>
      <c r="E118" s="145"/>
      <c r="F118" s="145"/>
      <c r="G118" s="145"/>
      <c r="H118" s="145"/>
      <c r="I118" s="145"/>
      <c r="J118" s="145"/>
      <c r="K118" s="145"/>
      <c r="L118" s="145"/>
      <c r="M118" s="145"/>
      <c r="N118" s="145"/>
      <c r="O118" s="146"/>
    </row>
    <row r="119" spans="1:15" x14ac:dyDescent="0.25">
      <c r="A119" s="360"/>
      <c r="B119" s="128"/>
      <c r="C119" s="362"/>
      <c r="D119" s="144"/>
      <c r="E119" s="145"/>
      <c r="F119" s="145"/>
      <c r="G119" s="145"/>
      <c r="H119" s="145"/>
      <c r="I119" s="145"/>
      <c r="J119" s="145"/>
      <c r="K119" s="145"/>
      <c r="L119" s="145"/>
      <c r="M119" s="145"/>
      <c r="N119" s="145"/>
      <c r="O119" s="146"/>
    </row>
    <row r="120" spans="1:15" x14ac:dyDescent="0.25">
      <c r="A120" s="360"/>
      <c r="B120" s="128"/>
      <c r="C120" s="362"/>
      <c r="D120" s="144"/>
      <c r="E120" s="145"/>
      <c r="F120" s="145"/>
      <c r="G120" s="145"/>
      <c r="H120" s="145"/>
      <c r="I120" s="145"/>
      <c r="J120" s="145"/>
      <c r="K120" s="145"/>
      <c r="L120" s="145"/>
      <c r="M120" s="145"/>
      <c r="N120" s="145"/>
      <c r="O120" s="146"/>
    </row>
    <row r="121" spans="1:15" x14ac:dyDescent="0.25">
      <c r="A121" s="360"/>
      <c r="B121" s="128"/>
      <c r="C121" s="362"/>
      <c r="D121" s="144"/>
      <c r="E121" s="145"/>
      <c r="F121" s="145"/>
      <c r="G121" s="145"/>
      <c r="H121" s="145"/>
      <c r="I121" s="145"/>
      <c r="J121" s="145"/>
      <c r="K121" s="145"/>
      <c r="L121" s="145"/>
      <c r="M121" s="145"/>
      <c r="N121" s="145"/>
      <c r="O121" s="146"/>
    </row>
    <row r="122" spans="1:15" x14ac:dyDescent="0.25">
      <c r="A122" s="361"/>
      <c r="B122" s="136"/>
      <c r="C122" s="363"/>
      <c r="D122" s="147"/>
      <c r="E122" s="148"/>
      <c r="F122" s="148"/>
      <c r="G122" s="148"/>
      <c r="H122" s="148"/>
      <c r="I122" s="148"/>
      <c r="J122" s="148"/>
      <c r="K122" s="148"/>
      <c r="L122" s="148"/>
      <c r="M122" s="148"/>
      <c r="N122" s="148"/>
      <c r="O122" s="149"/>
    </row>
    <row r="123" spans="1:15" x14ac:dyDescent="0.25">
      <c r="A123" s="360" t="s">
        <v>53</v>
      </c>
      <c r="B123" s="128" t="s">
        <v>251</v>
      </c>
      <c r="C123" s="362" t="s">
        <v>164</v>
      </c>
      <c r="D123" s="129" t="s">
        <v>150</v>
      </c>
      <c r="E123" s="130" t="s">
        <v>196</v>
      </c>
      <c r="F123" s="130" t="s">
        <v>198</v>
      </c>
      <c r="G123" s="130" t="s">
        <v>201</v>
      </c>
      <c r="H123" s="130" t="s">
        <v>211</v>
      </c>
      <c r="I123" s="130" t="s">
        <v>219</v>
      </c>
      <c r="J123" s="130" t="s">
        <v>220</v>
      </c>
      <c r="K123" s="131"/>
      <c r="L123" s="131"/>
      <c r="M123" s="131"/>
      <c r="N123" s="131"/>
      <c r="O123" s="132"/>
    </row>
    <row r="124" spans="1:15" x14ac:dyDescent="0.25">
      <c r="A124" s="360"/>
      <c r="B124" s="128"/>
      <c r="C124" s="362"/>
      <c r="D124" s="133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5"/>
    </row>
    <row r="125" spans="1:15" x14ac:dyDescent="0.25">
      <c r="A125" s="360"/>
      <c r="B125" s="128"/>
      <c r="C125" s="362"/>
      <c r="D125" s="133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5"/>
    </row>
    <row r="126" spans="1:15" x14ac:dyDescent="0.25">
      <c r="A126" s="360"/>
      <c r="B126" s="128"/>
      <c r="C126" s="362"/>
      <c r="D126" s="133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5"/>
    </row>
    <row r="127" spans="1:15" x14ac:dyDescent="0.25">
      <c r="A127" s="360"/>
      <c r="B127" s="128"/>
      <c r="C127" s="362"/>
      <c r="D127" s="133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5"/>
    </row>
    <row r="128" spans="1:15" x14ac:dyDescent="0.25">
      <c r="A128" s="360"/>
      <c r="B128" s="128"/>
      <c r="C128" s="362"/>
      <c r="D128" s="133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5"/>
    </row>
    <row r="129" spans="1:15" x14ac:dyDescent="0.25">
      <c r="A129" s="360"/>
      <c r="B129" s="128"/>
      <c r="C129" s="362"/>
      <c r="D129" s="133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5"/>
    </row>
    <row r="130" spans="1:15" x14ac:dyDescent="0.25">
      <c r="A130" s="361"/>
      <c r="B130" s="136"/>
      <c r="C130" s="363"/>
      <c r="D130" s="137"/>
      <c r="E130" s="138"/>
      <c r="F130" s="138"/>
      <c r="G130" s="138"/>
      <c r="H130" s="138"/>
      <c r="I130" s="138"/>
      <c r="J130" s="138"/>
      <c r="K130" s="138"/>
      <c r="L130" s="138"/>
      <c r="M130" s="138"/>
      <c r="N130" s="138"/>
      <c r="O130" s="139"/>
    </row>
    <row r="131" spans="1:15" x14ac:dyDescent="0.25">
      <c r="A131" s="360" t="s">
        <v>54</v>
      </c>
      <c r="B131" s="128" t="s">
        <v>251</v>
      </c>
      <c r="C131" s="362" t="s">
        <v>114</v>
      </c>
      <c r="D131" s="140" t="s">
        <v>150</v>
      </c>
      <c r="E131" s="141" t="s">
        <v>196</v>
      </c>
      <c r="F131" s="141" t="s">
        <v>198</v>
      </c>
      <c r="G131" s="141" t="s">
        <v>201</v>
      </c>
      <c r="H131" s="141" t="s">
        <v>215</v>
      </c>
      <c r="I131" s="141" t="s">
        <v>225</v>
      </c>
      <c r="J131" s="141" t="s">
        <v>226</v>
      </c>
      <c r="K131" s="141" t="s">
        <v>228</v>
      </c>
      <c r="L131" s="142"/>
      <c r="M131" s="142"/>
      <c r="N131" s="142"/>
      <c r="O131" s="143"/>
    </row>
    <row r="132" spans="1:15" x14ac:dyDescent="0.25">
      <c r="A132" s="360"/>
      <c r="B132" s="128"/>
      <c r="C132" s="362"/>
      <c r="D132" s="144"/>
      <c r="E132" s="145"/>
      <c r="F132" s="145"/>
      <c r="G132" s="145"/>
      <c r="H132" s="145"/>
      <c r="I132" s="145"/>
      <c r="J132" s="145"/>
      <c r="K132" s="145"/>
      <c r="L132" s="145"/>
      <c r="M132" s="145"/>
      <c r="N132" s="145"/>
      <c r="O132" s="146"/>
    </row>
    <row r="133" spans="1:15" x14ac:dyDescent="0.25">
      <c r="A133" s="360"/>
      <c r="B133" s="128"/>
      <c r="C133" s="362"/>
      <c r="D133" s="144"/>
      <c r="E133" s="145"/>
      <c r="F133" s="145"/>
      <c r="G133" s="145"/>
      <c r="H133" s="145"/>
      <c r="I133" s="145"/>
      <c r="J133" s="145"/>
      <c r="K133" s="145"/>
      <c r="L133" s="145"/>
      <c r="M133" s="145"/>
      <c r="N133" s="145"/>
      <c r="O133" s="146"/>
    </row>
    <row r="134" spans="1:15" x14ac:dyDescent="0.25">
      <c r="A134" s="360"/>
      <c r="B134" s="128"/>
      <c r="C134" s="362"/>
      <c r="D134" s="144"/>
      <c r="E134" s="145"/>
      <c r="F134" s="145"/>
      <c r="G134" s="145"/>
      <c r="H134" s="145"/>
      <c r="I134" s="145"/>
      <c r="J134" s="145"/>
      <c r="K134" s="145"/>
      <c r="L134" s="145"/>
      <c r="M134" s="145"/>
      <c r="N134" s="145"/>
      <c r="O134" s="146"/>
    </row>
    <row r="135" spans="1:15" x14ac:dyDescent="0.25">
      <c r="A135" s="360"/>
      <c r="B135" s="128"/>
      <c r="C135" s="362"/>
      <c r="D135" s="144"/>
      <c r="E135" s="145"/>
      <c r="F135" s="145"/>
      <c r="G135" s="145"/>
      <c r="H135" s="145"/>
      <c r="I135" s="145"/>
      <c r="J135" s="145"/>
      <c r="K135" s="145"/>
      <c r="L135" s="145"/>
      <c r="M135" s="145"/>
      <c r="N135" s="145"/>
      <c r="O135" s="146"/>
    </row>
    <row r="136" spans="1:15" x14ac:dyDescent="0.25">
      <c r="A136" s="360"/>
      <c r="B136" s="128"/>
      <c r="C136" s="362"/>
      <c r="D136" s="144"/>
      <c r="E136" s="145"/>
      <c r="F136" s="145"/>
      <c r="G136" s="145"/>
      <c r="H136" s="145"/>
      <c r="I136" s="145"/>
      <c r="J136" s="145"/>
      <c r="K136" s="145"/>
      <c r="L136" s="145"/>
      <c r="M136" s="145"/>
      <c r="N136" s="145"/>
      <c r="O136" s="146"/>
    </row>
    <row r="137" spans="1:15" x14ac:dyDescent="0.25">
      <c r="A137" s="360"/>
      <c r="B137" s="128"/>
      <c r="C137" s="362"/>
      <c r="D137" s="144"/>
      <c r="E137" s="145"/>
      <c r="F137" s="145"/>
      <c r="G137" s="145"/>
      <c r="H137" s="145"/>
      <c r="I137" s="145"/>
      <c r="J137" s="145"/>
      <c r="K137" s="145"/>
      <c r="L137" s="145"/>
      <c r="M137" s="145"/>
      <c r="N137" s="145"/>
      <c r="O137" s="146"/>
    </row>
    <row r="138" spans="1:15" x14ac:dyDescent="0.25">
      <c r="A138" s="361"/>
      <c r="B138" s="136"/>
      <c r="C138" s="363"/>
      <c r="D138" s="147"/>
      <c r="E138" s="148"/>
      <c r="F138" s="148"/>
      <c r="G138" s="148"/>
      <c r="H138" s="148"/>
      <c r="I138" s="148"/>
      <c r="J138" s="148"/>
      <c r="K138" s="148"/>
      <c r="L138" s="148"/>
      <c r="M138" s="148"/>
      <c r="N138" s="148"/>
      <c r="O138" s="149"/>
    </row>
    <row r="139" spans="1:15" x14ac:dyDescent="0.25">
      <c r="A139" s="360" t="s">
        <v>55</v>
      </c>
      <c r="B139" s="128" t="s">
        <v>251</v>
      </c>
      <c r="C139" s="362" t="s">
        <v>58</v>
      </c>
      <c r="D139" s="129" t="s">
        <v>150</v>
      </c>
      <c r="E139" s="130" t="s">
        <v>196</v>
      </c>
      <c r="F139" s="130" t="s">
        <v>198</v>
      </c>
      <c r="G139" s="130" t="s">
        <v>201</v>
      </c>
      <c r="H139" s="130" t="s">
        <v>207</v>
      </c>
      <c r="I139" s="130" t="s">
        <v>216</v>
      </c>
      <c r="J139" s="130" t="s">
        <v>244</v>
      </c>
      <c r="K139" s="131"/>
      <c r="L139" s="131"/>
      <c r="M139" s="131"/>
      <c r="N139" s="131"/>
      <c r="O139" s="132"/>
    </row>
    <row r="140" spans="1:15" x14ac:dyDescent="0.25">
      <c r="A140" s="360"/>
      <c r="B140" s="128"/>
      <c r="C140" s="362"/>
      <c r="D140" s="133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5"/>
    </row>
    <row r="141" spans="1:15" x14ac:dyDescent="0.25">
      <c r="A141" s="360"/>
      <c r="B141" s="128"/>
      <c r="C141" s="362"/>
      <c r="D141" s="133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5"/>
    </row>
    <row r="142" spans="1:15" x14ac:dyDescent="0.25">
      <c r="A142" s="360"/>
      <c r="B142" s="128"/>
      <c r="C142" s="362"/>
      <c r="D142" s="133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5"/>
    </row>
    <row r="143" spans="1:15" x14ac:dyDescent="0.25">
      <c r="A143" s="360"/>
      <c r="B143" s="128"/>
      <c r="C143" s="362"/>
      <c r="D143" s="133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5"/>
    </row>
    <row r="144" spans="1:15" x14ac:dyDescent="0.25">
      <c r="A144" s="360"/>
      <c r="B144" s="128"/>
      <c r="C144" s="362"/>
      <c r="D144" s="133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5"/>
    </row>
    <row r="145" spans="1:15" x14ac:dyDescent="0.25">
      <c r="A145" s="360"/>
      <c r="B145" s="128"/>
      <c r="C145" s="362"/>
      <c r="D145" s="133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5"/>
    </row>
    <row r="146" spans="1:15" x14ac:dyDescent="0.25">
      <c r="A146" s="361"/>
      <c r="B146" s="136"/>
      <c r="C146" s="363"/>
      <c r="D146" s="137"/>
      <c r="E146" s="138"/>
      <c r="F146" s="138"/>
      <c r="G146" s="138"/>
      <c r="H146" s="138"/>
      <c r="I146" s="138"/>
      <c r="J146" s="138"/>
      <c r="K146" s="138"/>
      <c r="L146" s="138"/>
      <c r="M146" s="138"/>
      <c r="N146" s="138"/>
      <c r="O146" s="139"/>
    </row>
    <row r="147" spans="1:15" x14ac:dyDescent="0.25">
      <c r="A147" s="360" t="s">
        <v>56</v>
      </c>
      <c r="B147" s="128" t="s">
        <v>251</v>
      </c>
      <c r="C147" s="362" t="s">
        <v>115</v>
      </c>
      <c r="D147" s="140" t="s">
        <v>150</v>
      </c>
      <c r="E147" s="141" t="s">
        <v>196</v>
      </c>
      <c r="F147" s="141" t="s">
        <v>198</v>
      </c>
      <c r="G147" s="141" t="s">
        <v>201</v>
      </c>
      <c r="H147" s="141" t="s">
        <v>211</v>
      </c>
      <c r="I147" s="141" t="s">
        <v>216</v>
      </c>
      <c r="J147" s="141" t="s">
        <v>226</v>
      </c>
      <c r="K147" s="142"/>
      <c r="L147" s="142"/>
      <c r="M147" s="142"/>
      <c r="N147" s="142"/>
      <c r="O147" s="143"/>
    </row>
    <row r="148" spans="1:15" x14ac:dyDescent="0.25">
      <c r="A148" s="360"/>
      <c r="B148" s="128"/>
      <c r="C148" s="362"/>
      <c r="D148" s="144"/>
      <c r="E148" s="145"/>
      <c r="F148" s="145"/>
      <c r="G148" s="145"/>
      <c r="H148" s="145"/>
      <c r="I148" s="145"/>
      <c r="J148" s="145"/>
      <c r="K148" s="145"/>
      <c r="L148" s="145"/>
      <c r="M148" s="145"/>
      <c r="N148" s="145"/>
      <c r="O148" s="146"/>
    </row>
    <row r="149" spans="1:15" x14ac:dyDescent="0.25">
      <c r="A149" s="360"/>
      <c r="B149" s="128"/>
      <c r="C149" s="362"/>
      <c r="D149" s="144"/>
      <c r="E149" s="145"/>
      <c r="F149" s="145"/>
      <c r="G149" s="145"/>
      <c r="H149" s="145"/>
      <c r="I149" s="145"/>
      <c r="J149" s="145"/>
      <c r="K149" s="145"/>
      <c r="L149" s="145"/>
      <c r="M149" s="145"/>
      <c r="N149" s="145"/>
      <c r="O149" s="146"/>
    </row>
    <row r="150" spans="1:15" x14ac:dyDescent="0.25">
      <c r="A150" s="360"/>
      <c r="B150" s="128"/>
      <c r="C150" s="362"/>
      <c r="D150" s="144"/>
      <c r="E150" s="145"/>
      <c r="F150" s="145"/>
      <c r="G150" s="145"/>
      <c r="H150" s="145"/>
      <c r="I150" s="145"/>
      <c r="J150" s="145"/>
      <c r="K150" s="145"/>
      <c r="L150" s="145"/>
      <c r="M150" s="145"/>
      <c r="N150" s="145"/>
      <c r="O150" s="146"/>
    </row>
    <row r="151" spans="1:15" x14ac:dyDescent="0.25">
      <c r="A151" s="360"/>
      <c r="B151" s="128"/>
      <c r="C151" s="362"/>
      <c r="D151" s="144"/>
      <c r="E151" s="145"/>
      <c r="F151" s="145"/>
      <c r="G151" s="145"/>
      <c r="H151" s="145"/>
      <c r="I151" s="145"/>
      <c r="J151" s="145"/>
      <c r="K151" s="145"/>
      <c r="L151" s="145"/>
      <c r="M151" s="145"/>
      <c r="N151" s="145"/>
      <c r="O151" s="146"/>
    </row>
    <row r="152" spans="1:15" x14ac:dyDescent="0.25">
      <c r="A152" s="360"/>
      <c r="B152" s="128"/>
      <c r="C152" s="362"/>
      <c r="D152" s="144"/>
      <c r="E152" s="145"/>
      <c r="F152" s="145"/>
      <c r="G152" s="145"/>
      <c r="H152" s="145"/>
      <c r="I152" s="145"/>
      <c r="J152" s="145"/>
      <c r="K152" s="145"/>
      <c r="L152" s="145"/>
      <c r="M152" s="145"/>
      <c r="N152" s="145"/>
      <c r="O152" s="146"/>
    </row>
    <row r="153" spans="1:15" x14ac:dyDescent="0.25">
      <c r="A153" s="360"/>
      <c r="B153" s="128"/>
      <c r="C153" s="362"/>
      <c r="D153" s="144"/>
      <c r="E153" s="145"/>
      <c r="F153" s="145"/>
      <c r="G153" s="145"/>
      <c r="H153" s="145"/>
      <c r="I153" s="145"/>
      <c r="J153" s="145"/>
      <c r="K153" s="145"/>
      <c r="L153" s="145"/>
      <c r="M153" s="145"/>
      <c r="N153" s="145"/>
      <c r="O153" s="146"/>
    </row>
    <row r="154" spans="1:15" x14ac:dyDescent="0.25">
      <c r="A154" s="361"/>
      <c r="B154" s="136"/>
      <c r="C154" s="363"/>
      <c r="D154" s="147"/>
      <c r="E154" s="148"/>
      <c r="F154" s="148"/>
      <c r="G154" s="148"/>
      <c r="H154" s="148"/>
      <c r="I154" s="148"/>
      <c r="J154" s="148"/>
      <c r="K154" s="148"/>
      <c r="L154" s="148"/>
      <c r="M154" s="148"/>
      <c r="N154" s="148"/>
      <c r="O154" s="149"/>
    </row>
    <row r="155" spans="1:15" x14ac:dyDescent="0.25">
      <c r="A155" s="360" t="s">
        <v>57</v>
      </c>
      <c r="B155" s="128" t="s">
        <v>251</v>
      </c>
      <c r="C155" s="362" t="s">
        <v>116</v>
      </c>
      <c r="D155" s="129" t="s">
        <v>150</v>
      </c>
      <c r="E155" s="130" t="s">
        <v>196</v>
      </c>
      <c r="F155" s="130" t="s">
        <v>198</v>
      </c>
      <c r="G155" s="130" t="s">
        <v>201</v>
      </c>
      <c r="H155" s="130" t="s">
        <v>211</v>
      </c>
      <c r="I155" s="130" t="s">
        <v>219</v>
      </c>
      <c r="J155" s="130" t="s">
        <v>220</v>
      </c>
      <c r="K155" s="131"/>
      <c r="L155" s="131"/>
      <c r="M155" s="131"/>
      <c r="N155" s="131"/>
      <c r="O155" s="132"/>
    </row>
    <row r="156" spans="1:15" x14ac:dyDescent="0.25">
      <c r="A156" s="360"/>
      <c r="B156" s="128"/>
      <c r="C156" s="362"/>
      <c r="D156" s="133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5"/>
    </row>
    <row r="157" spans="1:15" x14ac:dyDescent="0.25">
      <c r="A157" s="360"/>
      <c r="B157" s="128"/>
      <c r="C157" s="362"/>
      <c r="D157" s="133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5"/>
    </row>
    <row r="158" spans="1:15" x14ac:dyDescent="0.25">
      <c r="A158" s="360"/>
      <c r="B158" s="128"/>
      <c r="C158" s="362"/>
      <c r="D158" s="133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5"/>
    </row>
    <row r="159" spans="1:15" x14ac:dyDescent="0.25">
      <c r="A159" s="360"/>
      <c r="B159" s="128"/>
      <c r="C159" s="362"/>
      <c r="D159" s="133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5"/>
    </row>
    <row r="160" spans="1:15" x14ac:dyDescent="0.25">
      <c r="A160" s="360"/>
      <c r="B160" s="128"/>
      <c r="C160" s="362"/>
      <c r="D160" s="133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5"/>
    </row>
    <row r="161" spans="1:15" x14ac:dyDescent="0.25">
      <c r="A161" s="360"/>
      <c r="B161" s="128"/>
      <c r="C161" s="362"/>
      <c r="D161" s="133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5"/>
    </row>
    <row r="162" spans="1:15" x14ac:dyDescent="0.25">
      <c r="A162" s="360"/>
      <c r="B162" s="128"/>
      <c r="C162" s="362"/>
      <c r="D162" s="150"/>
      <c r="E162" s="151"/>
      <c r="F162" s="151"/>
      <c r="G162" s="151"/>
      <c r="H162" s="151"/>
      <c r="I162" s="151"/>
      <c r="J162" s="151"/>
      <c r="K162" s="151"/>
      <c r="L162" s="151"/>
      <c r="M162" s="151"/>
      <c r="N162" s="151"/>
      <c r="O162" s="152"/>
    </row>
    <row r="163" spans="1:15" x14ac:dyDescent="0.25">
      <c r="A163" s="354"/>
      <c r="B163" s="354"/>
      <c r="C163" s="354"/>
      <c r="D163" s="153"/>
      <c r="E163" s="153"/>
      <c r="F163" s="153"/>
      <c r="G163" s="153"/>
      <c r="H163" s="153"/>
      <c r="I163" s="153"/>
      <c r="J163" s="153"/>
      <c r="K163" s="153"/>
      <c r="L163" s="153"/>
      <c r="M163" s="153"/>
      <c r="N163" s="153"/>
      <c r="O163" s="153"/>
    </row>
    <row r="164" spans="1:15" x14ac:dyDescent="0.25">
      <c r="A164" s="357" t="s">
        <v>252</v>
      </c>
      <c r="B164" s="116"/>
      <c r="C164" s="356" t="s">
        <v>253</v>
      </c>
      <c r="D164" s="117" t="s">
        <v>150</v>
      </c>
      <c r="E164" s="118" t="s">
        <v>196</v>
      </c>
      <c r="F164" s="118" t="s">
        <v>198</v>
      </c>
      <c r="G164" s="118" t="s">
        <v>201</v>
      </c>
      <c r="H164" s="118" t="s">
        <v>211</v>
      </c>
      <c r="I164" s="118" t="s">
        <v>216</v>
      </c>
      <c r="J164" s="118" t="s">
        <v>217</v>
      </c>
      <c r="K164" s="118" t="s">
        <v>219</v>
      </c>
      <c r="L164" s="118" t="s">
        <v>220</v>
      </c>
      <c r="M164" s="118" t="s">
        <v>221</v>
      </c>
      <c r="N164" s="118" t="s">
        <v>223</v>
      </c>
      <c r="O164" s="154" t="s">
        <v>225</v>
      </c>
    </row>
    <row r="165" spans="1:15" x14ac:dyDescent="0.25">
      <c r="A165" s="357"/>
      <c r="B165" s="116"/>
      <c r="C165" s="356"/>
      <c r="D165" s="155" t="s">
        <v>226</v>
      </c>
      <c r="E165" s="156" t="s">
        <v>228</v>
      </c>
      <c r="F165" s="156" t="s">
        <v>230</v>
      </c>
      <c r="G165" s="156" t="s">
        <v>232</v>
      </c>
      <c r="H165" s="156" t="s">
        <v>234</v>
      </c>
      <c r="I165" s="156" t="s">
        <v>236</v>
      </c>
      <c r="J165" s="156" t="s">
        <v>238</v>
      </c>
      <c r="K165" s="156" t="s">
        <v>240</v>
      </c>
      <c r="L165" s="156" t="s">
        <v>242</v>
      </c>
      <c r="M165" s="156" t="s">
        <v>244</v>
      </c>
      <c r="N165" s="122"/>
      <c r="O165" s="123"/>
    </row>
    <row r="166" spans="1:15" x14ac:dyDescent="0.25">
      <c r="A166" s="357"/>
      <c r="B166" s="116"/>
      <c r="C166" s="356"/>
      <c r="D166" s="121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3"/>
    </row>
    <row r="167" spans="1:15" x14ac:dyDescent="0.25">
      <c r="A167" s="357"/>
      <c r="B167" s="116"/>
      <c r="C167" s="356"/>
      <c r="D167" s="121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3"/>
    </row>
    <row r="168" spans="1:15" x14ac:dyDescent="0.25">
      <c r="A168" s="357"/>
      <c r="B168" s="116"/>
      <c r="C168" s="356"/>
      <c r="D168" s="121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3"/>
    </row>
    <row r="169" spans="1:15" x14ac:dyDescent="0.25">
      <c r="A169" s="357"/>
      <c r="B169" s="116"/>
      <c r="C169" s="356"/>
      <c r="D169" s="121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3"/>
    </row>
    <row r="170" spans="1:15" x14ac:dyDescent="0.25">
      <c r="A170" s="357"/>
      <c r="B170" s="116"/>
      <c r="C170" s="356"/>
      <c r="D170" s="121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3"/>
    </row>
    <row r="171" spans="1:15" x14ac:dyDescent="0.25">
      <c r="A171" s="357"/>
      <c r="B171" s="116"/>
      <c r="C171" s="356"/>
      <c r="D171" s="157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9"/>
    </row>
    <row r="172" spans="1:15" x14ac:dyDescent="0.25">
      <c r="A172" s="354"/>
      <c r="B172" s="354"/>
      <c r="C172" s="354"/>
      <c r="D172" s="153"/>
      <c r="E172" s="153"/>
      <c r="F172" s="153"/>
      <c r="G172" s="153"/>
      <c r="H172" s="153"/>
      <c r="I172" s="153"/>
      <c r="J172" s="153"/>
      <c r="K172" s="153"/>
      <c r="L172" s="153"/>
      <c r="M172" s="153"/>
      <c r="N172" s="153"/>
      <c r="O172" s="153"/>
    </row>
    <row r="173" spans="1:15" x14ac:dyDescent="0.25">
      <c r="A173" s="357" t="s">
        <v>60</v>
      </c>
      <c r="B173" s="116"/>
      <c r="C173" s="356" t="s">
        <v>100</v>
      </c>
      <c r="D173" s="160" t="s">
        <v>150</v>
      </c>
      <c r="E173" s="161" t="s">
        <v>196</v>
      </c>
      <c r="F173" s="161" t="s">
        <v>198</v>
      </c>
      <c r="G173" s="161" t="s">
        <v>201</v>
      </c>
      <c r="H173" s="161" t="s">
        <v>211</v>
      </c>
      <c r="I173" s="161" t="s">
        <v>216</v>
      </c>
      <c r="J173" s="161" t="s">
        <v>217</v>
      </c>
      <c r="K173" s="161" t="s">
        <v>219</v>
      </c>
      <c r="L173" s="161" t="s">
        <v>220</v>
      </c>
      <c r="M173" s="162"/>
      <c r="N173" s="162"/>
      <c r="O173" s="163"/>
    </row>
    <row r="174" spans="1:15" x14ac:dyDescent="0.25">
      <c r="A174" s="357"/>
      <c r="B174" s="116"/>
      <c r="C174" s="356"/>
      <c r="D174" s="164"/>
      <c r="E174" s="165"/>
      <c r="F174" s="165"/>
      <c r="G174" s="165"/>
      <c r="H174" s="165"/>
      <c r="I174" s="165"/>
      <c r="J174" s="165"/>
      <c r="K174" s="165"/>
      <c r="L174" s="165"/>
      <c r="M174" s="165"/>
      <c r="N174" s="165"/>
      <c r="O174" s="166"/>
    </row>
    <row r="175" spans="1:15" x14ac:dyDescent="0.25">
      <c r="A175" s="357"/>
      <c r="B175" s="116"/>
      <c r="C175" s="356"/>
      <c r="D175" s="164"/>
      <c r="E175" s="165"/>
      <c r="F175" s="165"/>
      <c r="G175" s="165"/>
      <c r="H175" s="165"/>
      <c r="I175" s="165"/>
      <c r="J175" s="165"/>
      <c r="K175" s="165"/>
      <c r="L175" s="165"/>
      <c r="M175" s="165"/>
      <c r="N175" s="165"/>
      <c r="O175" s="166"/>
    </row>
    <row r="176" spans="1:15" x14ac:dyDescent="0.25">
      <c r="A176" s="357"/>
      <c r="B176" s="116"/>
      <c r="C176" s="356"/>
      <c r="D176" s="164"/>
      <c r="E176" s="165"/>
      <c r="F176" s="165"/>
      <c r="G176" s="165"/>
      <c r="H176" s="165"/>
      <c r="I176" s="165"/>
      <c r="J176" s="165"/>
      <c r="K176" s="165"/>
      <c r="L176" s="165"/>
      <c r="M176" s="165"/>
      <c r="N176" s="165"/>
      <c r="O176" s="166"/>
    </row>
    <row r="177" spans="1:15" x14ac:dyDescent="0.25">
      <c r="A177" s="357"/>
      <c r="B177" s="116"/>
      <c r="C177" s="356"/>
      <c r="D177" s="164"/>
      <c r="E177" s="165"/>
      <c r="F177" s="165"/>
      <c r="G177" s="165"/>
      <c r="H177" s="165"/>
      <c r="I177" s="165"/>
      <c r="J177" s="165"/>
      <c r="K177" s="165"/>
      <c r="L177" s="165"/>
      <c r="M177" s="165"/>
      <c r="N177" s="165"/>
      <c r="O177" s="166"/>
    </row>
    <row r="178" spans="1:15" x14ac:dyDescent="0.25">
      <c r="A178" s="357"/>
      <c r="B178" s="116"/>
      <c r="C178" s="356"/>
      <c r="D178" s="164"/>
      <c r="E178" s="165"/>
      <c r="F178" s="165"/>
      <c r="G178" s="165"/>
      <c r="H178" s="165"/>
      <c r="I178" s="165"/>
      <c r="J178" s="165"/>
      <c r="K178" s="165"/>
      <c r="L178" s="165"/>
      <c r="M178" s="165"/>
      <c r="N178" s="165"/>
      <c r="O178" s="166"/>
    </row>
    <row r="179" spans="1:15" x14ac:dyDescent="0.25">
      <c r="A179" s="357"/>
      <c r="B179" s="116"/>
      <c r="C179" s="356"/>
      <c r="D179" s="164"/>
      <c r="E179" s="165"/>
      <c r="F179" s="165"/>
      <c r="G179" s="165"/>
      <c r="H179" s="165"/>
      <c r="I179" s="165"/>
      <c r="J179" s="165"/>
      <c r="K179" s="165"/>
      <c r="L179" s="165"/>
      <c r="M179" s="165"/>
      <c r="N179" s="165"/>
      <c r="O179" s="166"/>
    </row>
    <row r="180" spans="1:15" x14ac:dyDescent="0.25">
      <c r="A180" s="358"/>
      <c r="B180" s="124"/>
      <c r="C180" s="359"/>
      <c r="D180" s="167"/>
      <c r="E180" s="168"/>
      <c r="F180" s="168"/>
      <c r="G180" s="168"/>
      <c r="H180" s="168"/>
      <c r="I180" s="168"/>
      <c r="J180" s="168"/>
      <c r="K180" s="168"/>
      <c r="L180" s="168"/>
      <c r="M180" s="168"/>
      <c r="N180" s="168"/>
      <c r="O180" s="169"/>
    </row>
    <row r="181" spans="1:15" x14ac:dyDescent="0.25">
      <c r="A181" s="360" t="s">
        <v>61</v>
      </c>
      <c r="B181" s="128" t="s">
        <v>254</v>
      </c>
      <c r="C181" s="362" t="s">
        <v>101</v>
      </c>
      <c r="D181" s="140" t="s">
        <v>150</v>
      </c>
      <c r="E181" s="141" t="s">
        <v>196</v>
      </c>
      <c r="F181" s="141" t="s">
        <v>198</v>
      </c>
      <c r="G181" s="141" t="s">
        <v>201</v>
      </c>
      <c r="H181" s="141" t="s">
        <v>211</v>
      </c>
      <c r="I181" s="141" t="s">
        <v>216</v>
      </c>
      <c r="J181" s="141" t="s">
        <v>217</v>
      </c>
      <c r="K181" s="141" t="s">
        <v>219</v>
      </c>
      <c r="L181" s="141" t="s">
        <v>220</v>
      </c>
      <c r="M181" s="142"/>
      <c r="N181" s="142"/>
      <c r="O181" s="143"/>
    </row>
    <row r="182" spans="1:15" x14ac:dyDescent="0.25">
      <c r="A182" s="360"/>
      <c r="B182" s="128"/>
      <c r="C182" s="362"/>
      <c r="D182" s="144"/>
      <c r="E182" s="145"/>
      <c r="F182" s="145"/>
      <c r="G182" s="145"/>
      <c r="H182" s="145"/>
      <c r="I182" s="145"/>
      <c r="J182" s="145"/>
      <c r="K182" s="145"/>
      <c r="L182" s="145"/>
      <c r="M182" s="145"/>
      <c r="N182" s="145"/>
      <c r="O182" s="146"/>
    </row>
    <row r="183" spans="1:15" x14ac:dyDescent="0.25">
      <c r="A183" s="360"/>
      <c r="B183" s="128"/>
      <c r="C183" s="362"/>
      <c r="D183" s="144"/>
      <c r="E183" s="145"/>
      <c r="F183" s="145"/>
      <c r="G183" s="145"/>
      <c r="H183" s="145"/>
      <c r="I183" s="145"/>
      <c r="J183" s="145"/>
      <c r="K183" s="145"/>
      <c r="L183" s="145"/>
      <c r="M183" s="145"/>
      <c r="N183" s="145"/>
      <c r="O183" s="146"/>
    </row>
    <row r="184" spans="1:15" x14ac:dyDescent="0.25">
      <c r="A184" s="360"/>
      <c r="B184" s="128"/>
      <c r="C184" s="362"/>
      <c r="D184" s="144"/>
      <c r="E184" s="145"/>
      <c r="F184" s="145"/>
      <c r="G184" s="145"/>
      <c r="H184" s="145"/>
      <c r="I184" s="145"/>
      <c r="J184" s="145"/>
      <c r="K184" s="145"/>
      <c r="L184" s="145"/>
      <c r="M184" s="145"/>
      <c r="N184" s="145"/>
      <c r="O184" s="146"/>
    </row>
    <row r="185" spans="1:15" x14ac:dyDescent="0.25">
      <c r="A185" s="360"/>
      <c r="B185" s="128"/>
      <c r="C185" s="362"/>
      <c r="D185" s="144"/>
      <c r="E185" s="145"/>
      <c r="F185" s="145"/>
      <c r="G185" s="145"/>
      <c r="H185" s="145"/>
      <c r="I185" s="145"/>
      <c r="J185" s="145"/>
      <c r="K185" s="145"/>
      <c r="L185" s="145"/>
      <c r="M185" s="145"/>
      <c r="N185" s="145"/>
      <c r="O185" s="146"/>
    </row>
    <row r="186" spans="1:15" x14ac:dyDescent="0.25">
      <c r="A186" s="360"/>
      <c r="B186" s="128"/>
      <c r="C186" s="362"/>
      <c r="D186" s="144"/>
      <c r="E186" s="145"/>
      <c r="F186" s="145"/>
      <c r="G186" s="145"/>
      <c r="H186" s="145"/>
      <c r="I186" s="145"/>
      <c r="J186" s="145"/>
      <c r="K186" s="145"/>
      <c r="L186" s="145"/>
      <c r="M186" s="145"/>
      <c r="N186" s="145"/>
      <c r="O186" s="146"/>
    </row>
    <row r="187" spans="1:15" x14ac:dyDescent="0.25">
      <c r="A187" s="360"/>
      <c r="B187" s="128"/>
      <c r="C187" s="362"/>
      <c r="D187" s="144"/>
      <c r="E187" s="145"/>
      <c r="F187" s="145"/>
      <c r="G187" s="145"/>
      <c r="H187" s="145"/>
      <c r="I187" s="145"/>
      <c r="J187" s="145"/>
      <c r="K187" s="145"/>
      <c r="L187" s="145"/>
      <c r="M187" s="145"/>
      <c r="N187" s="145"/>
      <c r="O187" s="146"/>
    </row>
    <row r="188" spans="1:15" x14ac:dyDescent="0.25">
      <c r="A188" s="361"/>
      <c r="B188" s="136"/>
      <c r="C188" s="363"/>
      <c r="D188" s="147"/>
      <c r="E188" s="148"/>
      <c r="F188" s="148"/>
      <c r="G188" s="148"/>
      <c r="H188" s="148"/>
      <c r="I188" s="148"/>
      <c r="J188" s="148"/>
      <c r="K188" s="148"/>
      <c r="L188" s="148"/>
      <c r="M188" s="148"/>
      <c r="N188" s="148"/>
      <c r="O188" s="149"/>
    </row>
    <row r="189" spans="1:15" x14ac:dyDescent="0.25">
      <c r="A189" s="360" t="s">
        <v>255</v>
      </c>
      <c r="B189" s="128" t="s">
        <v>254</v>
      </c>
      <c r="C189" s="362" t="s">
        <v>103</v>
      </c>
      <c r="D189" s="129" t="s">
        <v>150</v>
      </c>
      <c r="E189" s="130" t="s">
        <v>196</v>
      </c>
      <c r="F189" s="130" t="s">
        <v>198</v>
      </c>
      <c r="G189" s="130" t="s">
        <v>201</v>
      </c>
      <c r="H189" s="130" t="s">
        <v>211</v>
      </c>
      <c r="I189" s="130" t="s">
        <v>216</v>
      </c>
      <c r="J189" s="130" t="s">
        <v>217</v>
      </c>
      <c r="K189" s="130" t="s">
        <v>219</v>
      </c>
      <c r="L189" s="130" t="s">
        <v>220</v>
      </c>
      <c r="M189" s="131"/>
      <c r="N189" s="131"/>
      <c r="O189" s="132"/>
    </row>
    <row r="190" spans="1:15" x14ac:dyDescent="0.25">
      <c r="A190" s="360"/>
      <c r="B190" s="128"/>
      <c r="C190" s="362"/>
      <c r="D190" s="133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5"/>
    </row>
    <row r="191" spans="1:15" x14ac:dyDescent="0.25">
      <c r="A191" s="360"/>
      <c r="B191" s="128"/>
      <c r="C191" s="362"/>
      <c r="D191" s="133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5"/>
    </row>
    <row r="192" spans="1:15" x14ac:dyDescent="0.25">
      <c r="A192" s="360"/>
      <c r="B192" s="128"/>
      <c r="C192" s="362"/>
      <c r="D192" s="133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5"/>
    </row>
    <row r="193" spans="1:15" x14ac:dyDescent="0.25">
      <c r="A193" s="360"/>
      <c r="B193" s="128"/>
      <c r="C193" s="362"/>
      <c r="D193" s="133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5"/>
    </row>
    <row r="194" spans="1:15" x14ac:dyDescent="0.25">
      <c r="A194" s="360"/>
      <c r="B194" s="128"/>
      <c r="C194" s="362"/>
      <c r="D194" s="133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5"/>
    </row>
    <row r="195" spans="1:15" x14ac:dyDescent="0.25">
      <c r="A195" s="360"/>
      <c r="B195" s="128"/>
      <c r="C195" s="362"/>
      <c r="D195" s="133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5"/>
    </row>
    <row r="196" spans="1:15" x14ac:dyDescent="0.25">
      <c r="A196" s="361"/>
      <c r="B196" s="136"/>
      <c r="C196" s="363"/>
      <c r="D196" s="137"/>
      <c r="E196" s="138"/>
      <c r="F196" s="138"/>
      <c r="G196" s="138"/>
      <c r="H196" s="138"/>
      <c r="I196" s="138"/>
      <c r="J196" s="138"/>
      <c r="K196" s="138"/>
      <c r="L196" s="138"/>
      <c r="M196" s="138"/>
      <c r="N196" s="138"/>
      <c r="O196" s="139"/>
    </row>
    <row r="197" spans="1:15" x14ac:dyDescent="0.25">
      <c r="A197" s="350" t="s">
        <v>122</v>
      </c>
      <c r="B197" s="170" t="s">
        <v>254</v>
      </c>
      <c r="C197" s="351" t="s">
        <v>100</v>
      </c>
      <c r="D197" s="140" t="s">
        <v>150</v>
      </c>
      <c r="E197" s="141" t="s">
        <v>196</v>
      </c>
      <c r="F197" s="141" t="s">
        <v>198</v>
      </c>
      <c r="G197" s="141" t="s">
        <v>201</v>
      </c>
      <c r="H197" s="141" t="s">
        <v>211</v>
      </c>
      <c r="I197" s="141" t="s">
        <v>216</v>
      </c>
      <c r="J197" s="141" t="s">
        <v>217</v>
      </c>
      <c r="K197" s="141" t="s">
        <v>219</v>
      </c>
      <c r="L197" s="141" t="s">
        <v>220</v>
      </c>
      <c r="M197" s="142"/>
      <c r="N197" s="142"/>
      <c r="O197" s="143"/>
    </row>
    <row r="198" spans="1:15" x14ac:dyDescent="0.25">
      <c r="A198" s="350"/>
      <c r="B198" s="128"/>
      <c r="C198" s="351"/>
      <c r="D198" s="144"/>
      <c r="E198" s="145"/>
      <c r="F198" s="145"/>
      <c r="G198" s="145"/>
      <c r="H198" s="145"/>
      <c r="I198" s="145"/>
      <c r="J198" s="145"/>
      <c r="K198" s="145"/>
      <c r="L198" s="145"/>
      <c r="M198" s="145"/>
      <c r="N198" s="145"/>
      <c r="O198" s="146"/>
    </row>
    <row r="199" spans="1:15" x14ac:dyDescent="0.25">
      <c r="A199" s="350"/>
      <c r="B199" s="128"/>
      <c r="C199" s="351"/>
      <c r="D199" s="144"/>
      <c r="E199" s="145"/>
      <c r="F199" s="145"/>
      <c r="G199" s="145"/>
      <c r="H199" s="145"/>
      <c r="I199" s="145"/>
      <c r="J199" s="145"/>
      <c r="K199" s="145"/>
      <c r="L199" s="145"/>
      <c r="M199" s="145"/>
      <c r="N199" s="145"/>
      <c r="O199" s="146"/>
    </row>
    <row r="200" spans="1:15" x14ac:dyDescent="0.25">
      <c r="A200" s="350"/>
      <c r="B200" s="128"/>
      <c r="C200" s="351"/>
      <c r="D200" s="144"/>
      <c r="E200" s="145"/>
      <c r="F200" s="145"/>
      <c r="G200" s="145"/>
      <c r="H200" s="145"/>
      <c r="I200" s="145"/>
      <c r="J200" s="145"/>
      <c r="K200" s="145"/>
      <c r="L200" s="145"/>
      <c r="M200" s="145"/>
      <c r="N200" s="145"/>
      <c r="O200" s="146"/>
    </row>
    <row r="201" spans="1:15" x14ac:dyDescent="0.25">
      <c r="A201" s="350"/>
      <c r="B201" s="128"/>
      <c r="C201" s="351"/>
      <c r="D201" s="144"/>
      <c r="E201" s="145"/>
      <c r="F201" s="145"/>
      <c r="G201" s="145"/>
      <c r="H201" s="145"/>
      <c r="I201" s="145"/>
      <c r="J201" s="145"/>
      <c r="K201" s="145"/>
      <c r="L201" s="145"/>
      <c r="M201" s="145"/>
      <c r="N201" s="145"/>
      <c r="O201" s="146"/>
    </row>
    <row r="202" spans="1:15" x14ac:dyDescent="0.25">
      <c r="A202" s="350"/>
      <c r="B202" s="128"/>
      <c r="C202" s="351"/>
      <c r="D202" s="144"/>
      <c r="E202" s="145"/>
      <c r="F202" s="145"/>
      <c r="G202" s="145"/>
      <c r="H202" s="145"/>
      <c r="I202" s="145"/>
      <c r="J202" s="145"/>
      <c r="K202" s="145"/>
      <c r="L202" s="145"/>
      <c r="M202" s="145"/>
      <c r="N202" s="145"/>
      <c r="O202" s="146"/>
    </row>
    <row r="203" spans="1:15" x14ac:dyDescent="0.25">
      <c r="A203" s="350"/>
      <c r="B203" s="128"/>
      <c r="C203" s="351"/>
      <c r="D203" s="144"/>
      <c r="E203" s="145"/>
      <c r="F203" s="145"/>
      <c r="G203" s="145"/>
      <c r="H203" s="145"/>
      <c r="I203" s="145"/>
      <c r="J203" s="145"/>
      <c r="K203" s="145"/>
      <c r="L203" s="145"/>
      <c r="M203" s="145"/>
      <c r="N203" s="145"/>
      <c r="O203" s="146"/>
    </row>
    <row r="204" spans="1:15" x14ac:dyDescent="0.25">
      <c r="A204" s="352"/>
      <c r="B204" s="136"/>
      <c r="C204" s="353"/>
      <c r="D204" s="147"/>
      <c r="E204" s="148"/>
      <c r="F204" s="148"/>
      <c r="G204" s="148"/>
      <c r="H204" s="148"/>
      <c r="I204" s="148"/>
      <c r="J204" s="148"/>
      <c r="K204" s="148"/>
      <c r="L204" s="148"/>
      <c r="M204" s="148"/>
      <c r="N204" s="148"/>
      <c r="O204" s="149"/>
    </row>
    <row r="205" spans="1:15" x14ac:dyDescent="0.25">
      <c r="A205" s="350" t="s">
        <v>123</v>
      </c>
      <c r="B205" s="170" t="s">
        <v>254</v>
      </c>
      <c r="C205" s="351" t="s">
        <v>101</v>
      </c>
      <c r="D205" s="129" t="s">
        <v>150</v>
      </c>
      <c r="E205" s="130" t="s">
        <v>196</v>
      </c>
      <c r="F205" s="130" t="s">
        <v>198</v>
      </c>
      <c r="G205" s="130" t="s">
        <v>201</v>
      </c>
      <c r="H205" s="130" t="s">
        <v>211</v>
      </c>
      <c r="I205" s="130" t="s">
        <v>216</v>
      </c>
      <c r="J205" s="130" t="s">
        <v>217</v>
      </c>
      <c r="K205" s="130" t="s">
        <v>219</v>
      </c>
      <c r="L205" s="130" t="s">
        <v>220</v>
      </c>
      <c r="M205" s="131"/>
      <c r="N205" s="131"/>
      <c r="O205" s="132"/>
    </row>
    <row r="206" spans="1:15" x14ac:dyDescent="0.25">
      <c r="A206" s="350"/>
      <c r="B206" s="128"/>
      <c r="C206" s="351"/>
      <c r="D206" s="133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5"/>
    </row>
    <row r="207" spans="1:15" x14ac:dyDescent="0.25">
      <c r="A207" s="350"/>
      <c r="B207" s="128"/>
      <c r="C207" s="351"/>
      <c r="D207" s="133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5"/>
    </row>
    <row r="208" spans="1:15" x14ac:dyDescent="0.25">
      <c r="A208" s="350"/>
      <c r="B208" s="128"/>
      <c r="C208" s="351"/>
      <c r="D208" s="133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5"/>
    </row>
    <row r="209" spans="1:15" x14ac:dyDescent="0.25">
      <c r="A209" s="350"/>
      <c r="B209" s="128"/>
      <c r="C209" s="351"/>
      <c r="D209" s="133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5"/>
    </row>
    <row r="210" spans="1:15" x14ac:dyDescent="0.25">
      <c r="A210" s="350"/>
      <c r="B210" s="128"/>
      <c r="C210" s="351"/>
      <c r="D210" s="133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5"/>
    </row>
    <row r="211" spans="1:15" x14ac:dyDescent="0.25">
      <c r="A211" s="350"/>
      <c r="B211" s="128"/>
      <c r="C211" s="351"/>
      <c r="D211" s="133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5"/>
    </row>
    <row r="212" spans="1:15" x14ac:dyDescent="0.25">
      <c r="A212" s="350"/>
      <c r="B212" s="128"/>
      <c r="C212" s="351"/>
      <c r="D212" s="150"/>
      <c r="E212" s="151"/>
      <c r="F212" s="151"/>
      <c r="G212" s="151"/>
      <c r="H212" s="151"/>
      <c r="I212" s="151"/>
      <c r="J212" s="151"/>
      <c r="K212" s="151"/>
      <c r="L212" s="151"/>
      <c r="M212" s="151"/>
      <c r="N212" s="151"/>
      <c r="O212" s="152"/>
    </row>
    <row r="213" spans="1:15" x14ac:dyDescent="0.25">
      <c r="A213" s="354"/>
      <c r="B213" s="354"/>
      <c r="C213" s="354"/>
      <c r="D213" s="153"/>
      <c r="E213" s="153"/>
      <c r="F213" s="153"/>
      <c r="G213" s="153"/>
      <c r="H213" s="153"/>
      <c r="I213" s="153"/>
      <c r="J213" s="153"/>
      <c r="K213" s="153"/>
      <c r="L213" s="153"/>
      <c r="M213" s="153"/>
      <c r="N213" s="153"/>
      <c r="O213" s="153"/>
    </row>
    <row r="214" spans="1:15" x14ac:dyDescent="0.25">
      <c r="A214" s="357" t="s">
        <v>63</v>
      </c>
      <c r="B214" s="116"/>
      <c r="C214" s="356" t="s">
        <v>105</v>
      </c>
      <c r="D214" s="117" t="s">
        <v>150</v>
      </c>
      <c r="E214" s="118" t="s">
        <v>196</v>
      </c>
      <c r="F214" s="118" t="s">
        <v>198</v>
      </c>
      <c r="G214" s="118" t="s">
        <v>201</v>
      </c>
      <c r="H214" s="118" t="s">
        <v>211</v>
      </c>
      <c r="I214" s="118" t="s">
        <v>221</v>
      </c>
      <c r="J214" s="118" t="s">
        <v>223</v>
      </c>
      <c r="K214" s="118" t="s">
        <v>225</v>
      </c>
      <c r="L214" s="118" t="s">
        <v>226</v>
      </c>
      <c r="M214" s="119"/>
      <c r="N214" s="119"/>
      <c r="O214" s="120"/>
    </row>
    <row r="215" spans="1:15" x14ac:dyDescent="0.25">
      <c r="A215" s="357"/>
      <c r="B215" s="116"/>
      <c r="C215" s="356"/>
      <c r="D215" s="121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3"/>
    </row>
    <row r="216" spans="1:15" x14ac:dyDescent="0.25">
      <c r="A216" s="357"/>
      <c r="B216" s="116"/>
      <c r="C216" s="356"/>
      <c r="D216" s="121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3"/>
    </row>
    <row r="217" spans="1:15" x14ac:dyDescent="0.25">
      <c r="A217" s="357"/>
      <c r="B217" s="116"/>
      <c r="C217" s="356"/>
      <c r="D217" s="121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3"/>
    </row>
    <row r="218" spans="1:15" x14ac:dyDescent="0.25">
      <c r="A218" s="357"/>
      <c r="B218" s="116"/>
      <c r="C218" s="356"/>
      <c r="D218" s="121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3"/>
    </row>
    <row r="219" spans="1:15" x14ac:dyDescent="0.25">
      <c r="A219" s="357"/>
      <c r="B219" s="116"/>
      <c r="C219" s="356"/>
      <c r="D219" s="121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3"/>
    </row>
    <row r="220" spans="1:15" x14ac:dyDescent="0.25">
      <c r="A220" s="357"/>
      <c r="B220" s="116"/>
      <c r="C220" s="356"/>
      <c r="D220" s="121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3"/>
    </row>
    <row r="221" spans="1:15" x14ac:dyDescent="0.25">
      <c r="A221" s="358"/>
      <c r="B221" s="124"/>
      <c r="C221" s="359"/>
      <c r="D221" s="125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7"/>
    </row>
    <row r="222" spans="1:15" x14ac:dyDescent="0.25">
      <c r="A222" s="360" t="s">
        <v>64</v>
      </c>
      <c r="B222" s="128" t="s">
        <v>256</v>
      </c>
      <c r="C222" s="362" t="s">
        <v>174</v>
      </c>
      <c r="D222" s="129" t="s">
        <v>150</v>
      </c>
      <c r="E222" s="130" t="s">
        <v>196</v>
      </c>
      <c r="F222" s="130" t="s">
        <v>198</v>
      </c>
      <c r="G222" s="130" t="s">
        <v>201</v>
      </c>
      <c r="H222" s="130" t="s">
        <v>211</v>
      </c>
      <c r="I222" s="130" t="s">
        <v>221</v>
      </c>
      <c r="J222" s="130" t="s">
        <v>223</v>
      </c>
      <c r="K222" s="130" t="s">
        <v>225</v>
      </c>
      <c r="L222" s="130" t="s">
        <v>226</v>
      </c>
      <c r="M222" s="131"/>
      <c r="N222" s="131"/>
      <c r="O222" s="132"/>
    </row>
    <row r="223" spans="1:15" x14ac:dyDescent="0.25">
      <c r="A223" s="360"/>
      <c r="B223" s="128"/>
      <c r="C223" s="362"/>
      <c r="D223" s="133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5"/>
    </row>
    <row r="224" spans="1:15" x14ac:dyDescent="0.25">
      <c r="A224" s="360"/>
      <c r="B224" s="128"/>
      <c r="C224" s="362"/>
      <c r="D224" s="133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5"/>
    </row>
    <row r="225" spans="1:15" x14ac:dyDescent="0.25">
      <c r="A225" s="360"/>
      <c r="B225" s="128"/>
      <c r="C225" s="362"/>
      <c r="D225" s="133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5"/>
    </row>
    <row r="226" spans="1:15" x14ac:dyDescent="0.25">
      <c r="A226" s="360"/>
      <c r="B226" s="128"/>
      <c r="C226" s="362"/>
      <c r="D226" s="133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5"/>
    </row>
    <row r="227" spans="1:15" x14ac:dyDescent="0.25">
      <c r="A227" s="360"/>
      <c r="B227" s="128"/>
      <c r="C227" s="362"/>
      <c r="D227" s="133"/>
      <c r="E227" s="134"/>
      <c r="F227" s="134"/>
      <c r="G227" s="134"/>
      <c r="H227" s="134"/>
      <c r="I227" s="134"/>
      <c r="J227" s="134"/>
      <c r="K227" s="134"/>
      <c r="L227" s="134"/>
      <c r="M227" s="134"/>
      <c r="N227" s="134"/>
      <c r="O227" s="135"/>
    </row>
    <row r="228" spans="1:15" x14ac:dyDescent="0.25">
      <c r="A228" s="360"/>
      <c r="B228" s="128"/>
      <c r="C228" s="362"/>
      <c r="D228" s="133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5"/>
    </row>
    <row r="229" spans="1:15" x14ac:dyDescent="0.25">
      <c r="A229" s="361"/>
      <c r="B229" s="136"/>
      <c r="C229" s="363"/>
      <c r="D229" s="137"/>
      <c r="E229" s="138"/>
      <c r="F229" s="138"/>
      <c r="G229" s="138"/>
      <c r="H229" s="138"/>
      <c r="I229" s="138"/>
      <c r="J229" s="138"/>
      <c r="K229" s="138"/>
      <c r="L229" s="138"/>
      <c r="M229" s="138"/>
      <c r="N229" s="138"/>
      <c r="O229" s="139"/>
    </row>
    <row r="230" spans="1:15" x14ac:dyDescent="0.25">
      <c r="A230" s="360" t="s">
        <v>65</v>
      </c>
      <c r="B230" s="128" t="s">
        <v>256</v>
      </c>
      <c r="C230" s="362" t="s">
        <v>176</v>
      </c>
      <c r="D230" s="140" t="s">
        <v>150</v>
      </c>
      <c r="E230" s="141" t="s">
        <v>196</v>
      </c>
      <c r="F230" s="141" t="s">
        <v>198</v>
      </c>
      <c r="G230" s="141" t="s">
        <v>201</v>
      </c>
      <c r="H230" s="141" t="s">
        <v>211</v>
      </c>
      <c r="I230" s="141" t="s">
        <v>221</v>
      </c>
      <c r="J230" s="141" t="s">
        <v>223</v>
      </c>
      <c r="K230" s="141" t="s">
        <v>225</v>
      </c>
      <c r="L230" s="141" t="s">
        <v>226</v>
      </c>
      <c r="M230" s="142"/>
      <c r="N230" s="142"/>
      <c r="O230" s="143"/>
    </row>
    <row r="231" spans="1:15" x14ac:dyDescent="0.25">
      <c r="A231" s="360"/>
      <c r="B231" s="128"/>
      <c r="C231" s="362"/>
      <c r="D231" s="144"/>
      <c r="E231" s="145"/>
      <c r="F231" s="145"/>
      <c r="G231" s="145"/>
      <c r="H231" s="145"/>
      <c r="I231" s="145"/>
      <c r="J231" s="145"/>
      <c r="K231" s="145"/>
      <c r="L231" s="145"/>
      <c r="M231" s="145"/>
      <c r="N231" s="145"/>
      <c r="O231" s="146"/>
    </row>
    <row r="232" spans="1:15" x14ac:dyDescent="0.25">
      <c r="A232" s="360"/>
      <c r="B232" s="128"/>
      <c r="C232" s="362"/>
      <c r="D232" s="144"/>
      <c r="E232" s="145"/>
      <c r="F232" s="145"/>
      <c r="G232" s="145"/>
      <c r="H232" s="145"/>
      <c r="I232" s="145"/>
      <c r="J232" s="145"/>
      <c r="K232" s="145"/>
      <c r="L232" s="145"/>
      <c r="M232" s="145"/>
      <c r="N232" s="145"/>
      <c r="O232" s="146"/>
    </row>
    <row r="233" spans="1:15" x14ac:dyDescent="0.25">
      <c r="A233" s="360"/>
      <c r="B233" s="128"/>
      <c r="C233" s="362"/>
      <c r="D233" s="144"/>
      <c r="E233" s="145"/>
      <c r="F233" s="145"/>
      <c r="G233" s="145"/>
      <c r="H233" s="145"/>
      <c r="I233" s="145"/>
      <c r="J233" s="145"/>
      <c r="K233" s="145"/>
      <c r="L233" s="145"/>
      <c r="M233" s="145"/>
      <c r="N233" s="145"/>
      <c r="O233" s="146"/>
    </row>
    <row r="234" spans="1:15" x14ac:dyDescent="0.25">
      <c r="A234" s="360"/>
      <c r="B234" s="128"/>
      <c r="C234" s="362"/>
      <c r="D234" s="144"/>
      <c r="E234" s="145"/>
      <c r="F234" s="145"/>
      <c r="G234" s="145"/>
      <c r="H234" s="145"/>
      <c r="I234" s="145"/>
      <c r="J234" s="145"/>
      <c r="K234" s="145"/>
      <c r="L234" s="145"/>
      <c r="M234" s="145"/>
      <c r="N234" s="145"/>
      <c r="O234" s="146"/>
    </row>
    <row r="235" spans="1:15" x14ac:dyDescent="0.25">
      <c r="A235" s="360"/>
      <c r="B235" s="128"/>
      <c r="C235" s="362"/>
      <c r="D235" s="144"/>
      <c r="E235" s="145"/>
      <c r="F235" s="145"/>
      <c r="G235" s="145"/>
      <c r="H235" s="145"/>
      <c r="I235" s="145"/>
      <c r="J235" s="145"/>
      <c r="K235" s="145"/>
      <c r="L235" s="145"/>
      <c r="M235" s="145"/>
      <c r="N235" s="145"/>
      <c r="O235" s="146"/>
    </row>
    <row r="236" spans="1:15" x14ac:dyDescent="0.25">
      <c r="A236" s="360"/>
      <c r="B236" s="128"/>
      <c r="C236" s="362"/>
      <c r="D236" s="144"/>
      <c r="E236" s="145"/>
      <c r="F236" s="145"/>
      <c r="G236" s="145"/>
      <c r="H236" s="145"/>
      <c r="I236" s="145"/>
      <c r="J236" s="145"/>
      <c r="K236" s="145"/>
      <c r="L236" s="145"/>
      <c r="M236" s="145"/>
      <c r="N236" s="145"/>
      <c r="O236" s="146"/>
    </row>
    <row r="237" spans="1:15" x14ac:dyDescent="0.25">
      <c r="A237" s="361"/>
      <c r="B237" s="136"/>
      <c r="C237" s="363"/>
      <c r="D237" s="147"/>
      <c r="E237" s="148"/>
      <c r="F237" s="148"/>
      <c r="G237" s="148"/>
      <c r="H237" s="148"/>
      <c r="I237" s="148"/>
      <c r="J237" s="148"/>
      <c r="K237" s="148"/>
      <c r="L237" s="148"/>
      <c r="M237" s="148"/>
      <c r="N237" s="148"/>
      <c r="O237" s="149"/>
    </row>
    <row r="238" spans="1:15" x14ac:dyDescent="0.25">
      <c r="A238" s="350" t="s">
        <v>120</v>
      </c>
      <c r="B238" s="170" t="s">
        <v>256</v>
      </c>
      <c r="C238" s="351" t="s">
        <v>178</v>
      </c>
      <c r="D238" s="129" t="s">
        <v>150</v>
      </c>
      <c r="E238" s="130" t="s">
        <v>196</v>
      </c>
      <c r="F238" s="130" t="s">
        <v>198</v>
      </c>
      <c r="G238" s="130" t="s">
        <v>201</v>
      </c>
      <c r="H238" s="130" t="s">
        <v>211</v>
      </c>
      <c r="I238" s="130" t="s">
        <v>221</v>
      </c>
      <c r="J238" s="130" t="s">
        <v>223</v>
      </c>
      <c r="K238" s="130" t="s">
        <v>225</v>
      </c>
      <c r="L238" s="130" t="s">
        <v>226</v>
      </c>
      <c r="M238" s="131"/>
      <c r="N238" s="131"/>
      <c r="O238" s="132"/>
    </row>
    <row r="239" spans="1:15" x14ac:dyDescent="0.25">
      <c r="A239" s="350"/>
      <c r="B239" s="128"/>
      <c r="C239" s="351"/>
      <c r="D239" s="133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5"/>
    </row>
    <row r="240" spans="1:15" x14ac:dyDescent="0.25">
      <c r="A240" s="350"/>
      <c r="B240" s="128"/>
      <c r="C240" s="351"/>
      <c r="D240" s="133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5"/>
    </row>
    <row r="241" spans="1:15" x14ac:dyDescent="0.25">
      <c r="A241" s="350"/>
      <c r="B241" s="128"/>
      <c r="C241" s="351"/>
      <c r="D241" s="133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5"/>
    </row>
    <row r="242" spans="1:15" x14ac:dyDescent="0.25">
      <c r="A242" s="350"/>
      <c r="B242" s="128"/>
      <c r="C242" s="351"/>
      <c r="D242" s="133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5"/>
    </row>
    <row r="243" spans="1:15" x14ac:dyDescent="0.25">
      <c r="A243" s="350"/>
      <c r="B243" s="128"/>
      <c r="C243" s="351"/>
      <c r="D243" s="133"/>
      <c r="E243" s="134"/>
      <c r="F243" s="134"/>
      <c r="G243" s="134"/>
      <c r="H243" s="134"/>
      <c r="I243" s="134"/>
      <c r="J243" s="134"/>
      <c r="K243" s="134"/>
      <c r="L243" s="134"/>
      <c r="M243" s="134"/>
      <c r="N243" s="134"/>
      <c r="O243" s="135"/>
    </row>
    <row r="244" spans="1:15" x14ac:dyDescent="0.25">
      <c r="A244" s="350"/>
      <c r="B244" s="128"/>
      <c r="C244" s="351"/>
      <c r="D244" s="133"/>
      <c r="E244" s="134"/>
      <c r="F244" s="134"/>
      <c r="G244" s="134"/>
      <c r="H244" s="134"/>
      <c r="I244" s="134"/>
      <c r="J244" s="134"/>
      <c r="K244" s="134"/>
      <c r="L244" s="134"/>
      <c r="M244" s="134"/>
      <c r="N244" s="134"/>
      <c r="O244" s="135"/>
    </row>
    <row r="245" spans="1:15" x14ac:dyDescent="0.25">
      <c r="A245" s="352"/>
      <c r="B245" s="136"/>
      <c r="C245" s="353"/>
      <c r="D245" s="137"/>
      <c r="E245" s="138"/>
      <c r="F245" s="138"/>
      <c r="G245" s="138"/>
      <c r="H245" s="138"/>
      <c r="I245" s="138"/>
      <c r="J245" s="138"/>
      <c r="K245" s="138"/>
      <c r="L245" s="138"/>
      <c r="M245" s="138"/>
      <c r="N245" s="138"/>
      <c r="O245" s="139"/>
    </row>
    <row r="246" spans="1:15" x14ac:dyDescent="0.25">
      <c r="A246" s="350" t="s">
        <v>121</v>
      </c>
      <c r="B246" s="170" t="s">
        <v>256</v>
      </c>
      <c r="C246" s="351" t="s">
        <v>178</v>
      </c>
      <c r="D246" s="140" t="s">
        <v>150</v>
      </c>
      <c r="E246" s="141" t="s">
        <v>196</v>
      </c>
      <c r="F246" s="141" t="s">
        <v>198</v>
      </c>
      <c r="G246" s="141" t="s">
        <v>201</v>
      </c>
      <c r="H246" s="141" t="s">
        <v>211</v>
      </c>
      <c r="I246" s="141" t="s">
        <v>221</v>
      </c>
      <c r="J246" s="141" t="s">
        <v>223</v>
      </c>
      <c r="K246" s="141" t="s">
        <v>225</v>
      </c>
      <c r="L246" s="141" t="s">
        <v>226</v>
      </c>
      <c r="M246" s="142"/>
      <c r="N246" s="142"/>
      <c r="O246" s="143"/>
    </row>
    <row r="247" spans="1:15" x14ac:dyDescent="0.25">
      <c r="A247" s="350"/>
      <c r="B247" s="128"/>
      <c r="C247" s="351"/>
      <c r="D247" s="144"/>
      <c r="E247" s="145"/>
      <c r="F247" s="145"/>
      <c r="G247" s="145"/>
      <c r="H247" s="145"/>
      <c r="I247" s="145"/>
      <c r="J247" s="145"/>
      <c r="K247" s="145"/>
      <c r="L247" s="145"/>
      <c r="M247" s="145"/>
      <c r="N247" s="145"/>
      <c r="O247" s="146"/>
    </row>
    <row r="248" spans="1:15" x14ac:dyDescent="0.25">
      <c r="A248" s="350"/>
      <c r="B248" s="128"/>
      <c r="C248" s="351"/>
      <c r="D248" s="144"/>
      <c r="E248" s="145"/>
      <c r="F248" s="145"/>
      <c r="G248" s="145"/>
      <c r="H248" s="145"/>
      <c r="I248" s="145"/>
      <c r="J248" s="145"/>
      <c r="K248" s="145"/>
      <c r="L248" s="145"/>
      <c r="M248" s="145"/>
      <c r="N248" s="145"/>
      <c r="O248" s="146"/>
    </row>
    <row r="249" spans="1:15" x14ac:dyDescent="0.25">
      <c r="A249" s="350"/>
      <c r="B249" s="128"/>
      <c r="C249" s="351"/>
      <c r="D249" s="144"/>
      <c r="E249" s="145"/>
      <c r="F249" s="145"/>
      <c r="G249" s="145"/>
      <c r="H249" s="145"/>
      <c r="I249" s="145"/>
      <c r="J249" s="145"/>
      <c r="K249" s="145"/>
      <c r="L249" s="145"/>
      <c r="M249" s="145"/>
      <c r="N249" s="145"/>
      <c r="O249" s="146"/>
    </row>
    <row r="250" spans="1:15" x14ac:dyDescent="0.25">
      <c r="A250" s="350"/>
      <c r="B250" s="128"/>
      <c r="C250" s="351"/>
      <c r="D250" s="144"/>
      <c r="E250" s="145"/>
      <c r="F250" s="145"/>
      <c r="G250" s="145"/>
      <c r="H250" s="145"/>
      <c r="I250" s="145"/>
      <c r="J250" s="145"/>
      <c r="K250" s="145"/>
      <c r="L250" s="145"/>
      <c r="M250" s="145"/>
      <c r="N250" s="145"/>
      <c r="O250" s="146"/>
    </row>
    <row r="251" spans="1:15" x14ac:dyDescent="0.25">
      <c r="A251" s="350"/>
      <c r="B251" s="128"/>
      <c r="C251" s="351"/>
      <c r="D251" s="144"/>
      <c r="E251" s="145"/>
      <c r="F251" s="145"/>
      <c r="G251" s="145"/>
      <c r="H251" s="145"/>
      <c r="I251" s="145"/>
      <c r="J251" s="145"/>
      <c r="K251" s="145"/>
      <c r="L251" s="145"/>
      <c r="M251" s="145"/>
      <c r="N251" s="145"/>
      <c r="O251" s="146"/>
    </row>
    <row r="252" spans="1:15" x14ac:dyDescent="0.25">
      <c r="A252" s="350"/>
      <c r="B252" s="128"/>
      <c r="C252" s="351"/>
      <c r="D252" s="144"/>
      <c r="E252" s="145"/>
      <c r="F252" s="145"/>
      <c r="G252" s="145"/>
      <c r="H252" s="145"/>
      <c r="I252" s="145"/>
      <c r="J252" s="145"/>
      <c r="K252" s="145"/>
      <c r="L252" s="145"/>
      <c r="M252" s="145"/>
      <c r="N252" s="145"/>
      <c r="O252" s="146"/>
    </row>
    <row r="253" spans="1:15" x14ac:dyDescent="0.25">
      <c r="A253" s="350"/>
      <c r="B253" s="128"/>
      <c r="C253" s="351"/>
      <c r="D253" s="171"/>
      <c r="E253" s="172"/>
      <c r="F253" s="172"/>
      <c r="G253" s="172"/>
      <c r="H253" s="172"/>
      <c r="I253" s="172"/>
      <c r="J253" s="172"/>
      <c r="K253" s="172"/>
      <c r="L253" s="172"/>
      <c r="M253" s="172"/>
      <c r="N253" s="172"/>
      <c r="O253" s="173"/>
    </row>
    <row r="254" spans="1:15" x14ac:dyDescent="0.25">
      <c r="A254" s="354"/>
      <c r="B254" s="354"/>
      <c r="C254" s="354"/>
      <c r="D254" s="153"/>
      <c r="E254" s="153"/>
      <c r="F254" s="153"/>
      <c r="G254" s="153"/>
      <c r="H254" s="153"/>
      <c r="I254" s="153"/>
      <c r="J254" s="153"/>
      <c r="K254" s="153"/>
      <c r="L254" s="153"/>
      <c r="M254" s="153"/>
      <c r="N254" s="153"/>
      <c r="O254" s="153"/>
    </row>
    <row r="255" spans="1:15" x14ac:dyDescent="0.25">
      <c r="A255" s="357" t="s">
        <v>68</v>
      </c>
      <c r="B255" s="116"/>
      <c r="C255" s="356" t="s">
        <v>117</v>
      </c>
      <c r="D255" s="160" t="s">
        <v>150</v>
      </c>
      <c r="E255" s="161" t="s">
        <v>196</v>
      </c>
      <c r="F255" s="161" t="s">
        <v>198</v>
      </c>
      <c r="G255" s="161" t="s">
        <v>201</v>
      </c>
      <c r="H255" s="161" t="s">
        <v>211</v>
      </c>
      <c r="I255" s="161" t="s">
        <v>228</v>
      </c>
      <c r="J255" s="161" t="s">
        <v>230</v>
      </c>
      <c r="K255" s="161" t="s">
        <v>232</v>
      </c>
      <c r="L255" s="161" t="s">
        <v>234</v>
      </c>
      <c r="M255" s="161" t="s">
        <v>236</v>
      </c>
      <c r="N255" s="162"/>
      <c r="O255" s="163"/>
    </row>
    <row r="256" spans="1:15" x14ac:dyDescent="0.25">
      <c r="A256" s="357"/>
      <c r="B256" s="116"/>
      <c r="C256" s="356"/>
      <c r="D256" s="164"/>
      <c r="E256" s="165"/>
      <c r="F256" s="165"/>
      <c r="G256" s="165"/>
      <c r="H256" s="165"/>
      <c r="I256" s="165"/>
      <c r="J256" s="165"/>
      <c r="K256" s="165"/>
      <c r="L256" s="165"/>
      <c r="M256" s="165"/>
      <c r="N256" s="165"/>
      <c r="O256" s="166"/>
    </row>
    <row r="257" spans="1:15" x14ac:dyDescent="0.25">
      <c r="A257" s="357"/>
      <c r="B257" s="116"/>
      <c r="C257" s="356"/>
      <c r="D257" s="164"/>
      <c r="E257" s="165"/>
      <c r="F257" s="165"/>
      <c r="G257" s="165"/>
      <c r="H257" s="165"/>
      <c r="I257" s="165"/>
      <c r="J257" s="165"/>
      <c r="K257" s="165"/>
      <c r="L257" s="165"/>
      <c r="M257" s="165"/>
      <c r="N257" s="165"/>
      <c r="O257" s="166"/>
    </row>
    <row r="258" spans="1:15" x14ac:dyDescent="0.25">
      <c r="A258" s="357"/>
      <c r="B258" s="116"/>
      <c r="C258" s="356"/>
      <c r="D258" s="164"/>
      <c r="E258" s="165"/>
      <c r="F258" s="165"/>
      <c r="G258" s="165"/>
      <c r="H258" s="165"/>
      <c r="I258" s="165"/>
      <c r="J258" s="165"/>
      <c r="K258" s="165"/>
      <c r="L258" s="165"/>
      <c r="M258" s="165"/>
      <c r="N258" s="165"/>
      <c r="O258" s="166"/>
    </row>
    <row r="259" spans="1:15" x14ac:dyDescent="0.25">
      <c r="A259" s="357"/>
      <c r="B259" s="116"/>
      <c r="C259" s="356"/>
      <c r="D259" s="164"/>
      <c r="E259" s="165"/>
      <c r="F259" s="165"/>
      <c r="G259" s="165"/>
      <c r="H259" s="165"/>
      <c r="I259" s="165"/>
      <c r="J259" s="165"/>
      <c r="K259" s="165"/>
      <c r="L259" s="165"/>
      <c r="M259" s="165"/>
      <c r="N259" s="165"/>
      <c r="O259" s="166"/>
    </row>
    <row r="260" spans="1:15" x14ac:dyDescent="0.25">
      <c r="A260" s="357"/>
      <c r="B260" s="116"/>
      <c r="C260" s="356"/>
      <c r="D260" s="164"/>
      <c r="E260" s="165"/>
      <c r="F260" s="165"/>
      <c r="G260" s="165"/>
      <c r="H260" s="165"/>
      <c r="I260" s="165"/>
      <c r="J260" s="165"/>
      <c r="K260" s="165"/>
      <c r="L260" s="165"/>
      <c r="M260" s="165"/>
      <c r="N260" s="165"/>
      <c r="O260" s="166"/>
    </row>
    <row r="261" spans="1:15" x14ac:dyDescent="0.25">
      <c r="A261" s="357"/>
      <c r="B261" s="116"/>
      <c r="C261" s="356"/>
      <c r="D261" s="164"/>
      <c r="E261" s="165"/>
      <c r="F261" s="165"/>
      <c r="G261" s="165"/>
      <c r="H261" s="165"/>
      <c r="I261" s="165"/>
      <c r="J261" s="165"/>
      <c r="K261" s="165"/>
      <c r="L261" s="165"/>
      <c r="M261" s="165"/>
      <c r="N261" s="165"/>
      <c r="O261" s="166"/>
    </row>
    <row r="262" spans="1:15" x14ac:dyDescent="0.25">
      <c r="A262" s="358"/>
      <c r="B262" s="124"/>
      <c r="C262" s="359"/>
      <c r="D262" s="167"/>
      <c r="E262" s="168"/>
      <c r="F262" s="168"/>
      <c r="G262" s="168"/>
      <c r="H262" s="168"/>
      <c r="I262" s="168"/>
      <c r="J262" s="168"/>
      <c r="K262" s="168"/>
      <c r="L262" s="168"/>
      <c r="M262" s="168"/>
      <c r="N262" s="168"/>
      <c r="O262" s="169"/>
    </row>
    <row r="263" spans="1:15" x14ac:dyDescent="0.25">
      <c r="A263" s="360" t="s">
        <v>69</v>
      </c>
      <c r="B263" s="128" t="s">
        <v>257</v>
      </c>
      <c r="C263" s="362" t="s">
        <v>181</v>
      </c>
      <c r="D263" s="140" t="s">
        <v>150</v>
      </c>
      <c r="E263" s="141" t="s">
        <v>196</v>
      </c>
      <c r="F263" s="141" t="s">
        <v>198</v>
      </c>
      <c r="G263" s="141" t="s">
        <v>201</v>
      </c>
      <c r="H263" s="141" t="s">
        <v>211</v>
      </c>
      <c r="I263" s="141" t="s">
        <v>228</v>
      </c>
      <c r="J263" s="141" t="s">
        <v>230</v>
      </c>
      <c r="K263" s="141" t="s">
        <v>232</v>
      </c>
      <c r="L263" s="141" t="s">
        <v>234</v>
      </c>
      <c r="M263" s="141" t="s">
        <v>236</v>
      </c>
      <c r="N263" s="142"/>
      <c r="O263" s="143"/>
    </row>
    <row r="264" spans="1:15" x14ac:dyDescent="0.25">
      <c r="A264" s="360"/>
      <c r="B264" s="128"/>
      <c r="C264" s="362"/>
      <c r="D264" s="144"/>
      <c r="E264" s="145"/>
      <c r="F264" s="145"/>
      <c r="G264" s="145"/>
      <c r="H264" s="145"/>
      <c r="I264" s="145"/>
      <c r="J264" s="145"/>
      <c r="K264" s="145"/>
      <c r="L264" s="145"/>
      <c r="M264" s="145"/>
      <c r="N264" s="145"/>
      <c r="O264" s="146"/>
    </row>
    <row r="265" spans="1:15" x14ac:dyDescent="0.25">
      <c r="A265" s="360"/>
      <c r="B265" s="128"/>
      <c r="C265" s="362"/>
      <c r="D265" s="144"/>
      <c r="E265" s="145"/>
      <c r="F265" s="145"/>
      <c r="G265" s="145"/>
      <c r="H265" s="145"/>
      <c r="I265" s="145"/>
      <c r="J265" s="145"/>
      <c r="K265" s="145"/>
      <c r="L265" s="145"/>
      <c r="M265" s="145"/>
      <c r="N265" s="145"/>
      <c r="O265" s="146"/>
    </row>
    <row r="266" spans="1:15" x14ac:dyDescent="0.25">
      <c r="A266" s="360"/>
      <c r="B266" s="128"/>
      <c r="C266" s="362"/>
      <c r="D266" s="144"/>
      <c r="E266" s="145"/>
      <c r="F266" s="145"/>
      <c r="G266" s="145"/>
      <c r="H266" s="145"/>
      <c r="I266" s="145"/>
      <c r="J266" s="145"/>
      <c r="K266" s="145"/>
      <c r="L266" s="145"/>
      <c r="M266" s="145"/>
      <c r="N266" s="145"/>
      <c r="O266" s="146"/>
    </row>
    <row r="267" spans="1:15" x14ac:dyDescent="0.25">
      <c r="A267" s="360"/>
      <c r="B267" s="128"/>
      <c r="C267" s="362"/>
      <c r="D267" s="144"/>
      <c r="E267" s="145"/>
      <c r="F267" s="145"/>
      <c r="G267" s="145"/>
      <c r="H267" s="145"/>
      <c r="I267" s="145"/>
      <c r="J267" s="145"/>
      <c r="K267" s="145"/>
      <c r="L267" s="145"/>
      <c r="M267" s="145"/>
      <c r="N267" s="145"/>
      <c r="O267" s="146"/>
    </row>
    <row r="268" spans="1:15" x14ac:dyDescent="0.25">
      <c r="A268" s="360"/>
      <c r="B268" s="128"/>
      <c r="C268" s="362"/>
      <c r="D268" s="144"/>
      <c r="E268" s="145"/>
      <c r="F268" s="145"/>
      <c r="G268" s="145"/>
      <c r="H268" s="145"/>
      <c r="I268" s="145"/>
      <c r="J268" s="145"/>
      <c r="K268" s="145"/>
      <c r="L268" s="145"/>
      <c r="M268" s="145"/>
      <c r="N268" s="145"/>
      <c r="O268" s="146"/>
    </row>
    <row r="269" spans="1:15" x14ac:dyDescent="0.25">
      <c r="A269" s="360"/>
      <c r="B269" s="128"/>
      <c r="C269" s="362"/>
      <c r="D269" s="144"/>
      <c r="E269" s="145"/>
      <c r="F269" s="145"/>
      <c r="G269" s="145"/>
      <c r="H269" s="145"/>
      <c r="I269" s="145"/>
      <c r="J269" s="145"/>
      <c r="K269" s="145"/>
      <c r="L269" s="145"/>
      <c r="M269" s="145"/>
      <c r="N269" s="145"/>
      <c r="O269" s="146"/>
    </row>
    <row r="270" spans="1:15" x14ac:dyDescent="0.25">
      <c r="A270" s="361"/>
      <c r="B270" s="136"/>
      <c r="C270" s="363"/>
      <c r="D270" s="147"/>
      <c r="E270" s="148"/>
      <c r="F270" s="148"/>
      <c r="G270" s="148"/>
      <c r="H270" s="148"/>
      <c r="I270" s="148"/>
      <c r="J270" s="148"/>
      <c r="K270" s="148"/>
      <c r="L270" s="148"/>
      <c r="M270" s="148"/>
      <c r="N270" s="148"/>
      <c r="O270" s="149"/>
    </row>
    <row r="271" spans="1:15" x14ac:dyDescent="0.25">
      <c r="A271" s="350" t="s">
        <v>119</v>
      </c>
      <c r="B271" s="170" t="s">
        <v>257</v>
      </c>
      <c r="C271" s="351" t="s">
        <v>117</v>
      </c>
      <c r="D271" s="129" t="s">
        <v>150</v>
      </c>
      <c r="E271" s="130" t="s">
        <v>196</v>
      </c>
      <c r="F271" s="130" t="s">
        <v>198</v>
      </c>
      <c r="G271" s="130" t="s">
        <v>201</v>
      </c>
      <c r="H271" s="130" t="s">
        <v>211</v>
      </c>
      <c r="I271" s="130" t="s">
        <v>228</v>
      </c>
      <c r="J271" s="130" t="s">
        <v>230</v>
      </c>
      <c r="K271" s="130" t="s">
        <v>232</v>
      </c>
      <c r="L271" s="130" t="s">
        <v>234</v>
      </c>
      <c r="M271" s="130" t="s">
        <v>236</v>
      </c>
      <c r="N271" s="131"/>
      <c r="O271" s="132"/>
    </row>
    <row r="272" spans="1:15" x14ac:dyDescent="0.25">
      <c r="A272" s="350"/>
      <c r="B272" s="128"/>
      <c r="C272" s="351"/>
      <c r="D272" s="133"/>
      <c r="E272" s="134"/>
      <c r="F272" s="134"/>
      <c r="G272" s="134"/>
      <c r="H272" s="134"/>
      <c r="I272" s="134"/>
      <c r="J272" s="134"/>
      <c r="K272" s="134"/>
      <c r="L272" s="134"/>
      <c r="M272" s="134"/>
      <c r="N272" s="134"/>
      <c r="O272" s="135"/>
    </row>
    <row r="273" spans="1:15" x14ac:dyDescent="0.25">
      <c r="A273" s="350"/>
      <c r="B273" s="128"/>
      <c r="C273" s="351"/>
      <c r="D273" s="133"/>
      <c r="E273" s="134"/>
      <c r="F273" s="134"/>
      <c r="G273" s="134"/>
      <c r="H273" s="134"/>
      <c r="I273" s="134"/>
      <c r="J273" s="134"/>
      <c r="K273" s="134"/>
      <c r="L273" s="134"/>
      <c r="M273" s="134"/>
      <c r="N273" s="134"/>
      <c r="O273" s="135"/>
    </row>
    <row r="274" spans="1:15" x14ac:dyDescent="0.25">
      <c r="A274" s="350"/>
      <c r="B274" s="128"/>
      <c r="C274" s="351"/>
      <c r="D274" s="133"/>
      <c r="E274" s="134"/>
      <c r="F274" s="134"/>
      <c r="G274" s="134"/>
      <c r="H274" s="134"/>
      <c r="I274" s="134"/>
      <c r="J274" s="134"/>
      <c r="K274" s="134"/>
      <c r="L274" s="134"/>
      <c r="M274" s="134"/>
      <c r="N274" s="134"/>
      <c r="O274" s="135"/>
    </row>
    <row r="275" spans="1:15" x14ac:dyDescent="0.25">
      <c r="A275" s="350"/>
      <c r="B275" s="128"/>
      <c r="C275" s="351"/>
      <c r="D275" s="133"/>
      <c r="E275" s="134"/>
      <c r="F275" s="134"/>
      <c r="G275" s="134"/>
      <c r="H275" s="134"/>
      <c r="I275" s="134"/>
      <c r="J275" s="134"/>
      <c r="K275" s="134"/>
      <c r="L275" s="134"/>
      <c r="M275" s="134"/>
      <c r="N275" s="134"/>
      <c r="O275" s="135"/>
    </row>
    <row r="276" spans="1:15" x14ac:dyDescent="0.25">
      <c r="A276" s="350"/>
      <c r="B276" s="128"/>
      <c r="C276" s="351"/>
      <c r="D276" s="133"/>
      <c r="E276" s="134"/>
      <c r="F276" s="134"/>
      <c r="G276" s="134"/>
      <c r="H276" s="134"/>
      <c r="I276" s="134"/>
      <c r="J276" s="134"/>
      <c r="K276" s="134"/>
      <c r="L276" s="134"/>
      <c r="M276" s="134"/>
      <c r="N276" s="134"/>
      <c r="O276" s="135"/>
    </row>
    <row r="277" spans="1:15" x14ac:dyDescent="0.25">
      <c r="A277" s="350"/>
      <c r="B277" s="128"/>
      <c r="C277" s="351"/>
      <c r="D277" s="133"/>
      <c r="E277" s="134"/>
      <c r="F277" s="134"/>
      <c r="G277" s="134"/>
      <c r="H277" s="134"/>
      <c r="I277" s="134"/>
      <c r="J277" s="134"/>
      <c r="K277" s="134"/>
      <c r="L277" s="134"/>
      <c r="M277" s="134"/>
      <c r="N277" s="134"/>
      <c r="O277" s="135"/>
    </row>
    <row r="278" spans="1:15" x14ac:dyDescent="0.25">
      <c r="A278" s="352"/>
      <c r="B278" s="136"/>
      <c r="C278" s="353"/>
      <c r="D278" s="137"/>
      <c r="E278" s="138"/>
      <c r="F278" s="138"/>
      <c r="G278" s="138"/>
      <c r="H278" s="138"/>
      <c r="I278" s="138"/>
      <c r="J278" s="138"/>
      <c r="K278" s="138"/>
      <c r="L278" s="138"/>
      <c r="M278" s="138"/>
      <c r="N278" s="138"/>
      <c r="O278" s="139"/>
    </row>
    <row r="279" spans="1:15" x14ac:dyDescent="0.25">
      <c r="A279" s="350" t="s">
        <v>70</v>
      </c>
      <c r="B279" s="170" t="s">
        <v>257</v>
      </c>
      <c r="C279" s="351" t="s">
        <v>118</v>
      </c>
      <c r="D279" s="140" t="s">
        <v>150</v>
      </c>
      <c r="E279" s="141" t="s">
        <v>196</v>
      </c>
      <c r="F279" s="141" t="s">
        <v>198</v>
      </c>
      <c r="G279" s="141" t="s">
        <v>201</v>
      </c>
      <c r="H279" s="141" t="s">
        <v>211</v>
      </c>
      <c r="I279" s="141" t="s">
        <v>228</v>
      </c>
      <c r="J279" s="141" t="s">
        <v>230</v>
      </c>
      <c r="K279" s="141" t="s">
        <v>232</v>
      </c>
      <c r="L279" s="141" t="s">
        <v>234</v>
      </c>
      <c r="M279" s="141" t="s">
        <v>236</v>
      </c>
      <c r="N279" s="142"/>
      <c r="O279" s="143"/>
    </row>
    <row r="280" spans="1:15" x14ac:dyDescent="0.25">
      <c r="A280" s="350"/>
      <c r="B280" s="128"/>
      <c r="C280" s="351"/>
      <c r="D280" s="144"/>
      <c r="E280" s="145"/>
      <c r="F280" s="145"/>
      <c r="G280" s="145"/>
      <c r="H280" s="145"/>
      <c r="I280" s="145"/>
      <c r="J280" s="145"/>
      <c r="K280" s="145"/>
      <c r="L280" s="145"/>
      <c r="M280" s="145"/>
      <c r="N280" s="145"/>
      <c r="O280" s="146"/>
    </row>
    <row r="281" spans="1:15" x14ac:dyDescent="0.25">
      <c r="A281" s="350"/>
      <c r="B281" s="128"/>
      <c r="C281" s="351"/>
      <c r="D281" s="144"/>
      <c r="E281" s="145"/>
      <c r="F281" s="145"/>
      <c r="G281" s="145"/>
      <c r="H281" s="145"/>
      <c r="I281" s="145"/>
      <c r="J281" s="145"/>
      <c r="K281" s="145"/>
      <c r="L281" s="145"/>
      <c r="M281" s="145"/>
      <c r="N281" s="145"/>
      <c r="O281" s="146"/>
    </row>
    <row r="282" spans="1:15" x14ac:dyDescent="0.25">
      <c r="A282" s="350"/>
      <c r="B282" s="128"/>
      <c r="C282" s="351"/>
      <c r="D282" s="144"/>
      <c r="E282" s="145"/>
      <c r="F282" s="145"/>
      <c r="G282" s="145"/>
      <c r="H282" s="145"/>
      <c r="I282" s="145"/>
      <c r="J282" s="145"/>
      <c r="K282" s="145"/>
      <c r="L282" s="145"/>
      <c r="M282" s="145"/>
      <c r="N282" s="145"/>
      <c r="O282" s="146"/>
    </row>
    <row r="283" spans="1:15" x14ac:dyDescent="0.25">
      <c r="A283" s="350"/>
      <c r="B283" s="128"/>
      <c r="C283" s="351"/>
      <c r="D283" s="144"/>
      <c r="E283" s="145"/>
      <c r="F283" s="145"/>
      <c r="G283" s="145"/>
      <c r="H283" s="145"/>
      <c r="I283" s="145"/>
      <c r="J283" s="145"/>
      <c r="K283" s="145"/>
      <c r="L283" s="145"/>
      <c r="M283" s="145"/>
      <c r="N283" s="145"/>
      <c r="O283" s="146"/>
    </row>
    <row r="284" spans="1:15" x14ac:dyDescent="0.25">
      <c r="A284" s="350"/>
      <c r="B284" s="128"/>
      <c r="C284" s="351"/>
      <c r="D284" s="144"/>
      <c r="E284" s="145"/>
      <c r="F284" s="145"/>
      <c r="G284" s="145"/>
      <c r="H284" s="145"/>
      <c r="I284" s="145"/>
      <c r="J284" s="145"/>
      <c r="K284" s="145"/>
      <c r="L284" s="145"/>
      <c r="M284" s="145"/>
      <c r="N284" s="145"/>
      <c r="O284" s="146"/>
    </row>
    <row r="285" spans="1:15" x14ac:dyDescent="0.25">
      <c r="A285" s="350"/>
      <c r="B285" s="128"/>
      <c r="C285" s="351"/>
      <c r="D285" s="144"/>
      <c r="E285" s="145"/>
      <c r="F285" s="145"/>
      <c r="G285" s="145"/>
      <c r="H285" s="145"/>
      <c r="I285" s="145"/>
      <c r="J285" s="145"/>
      <c r="K285" s="145"/>
      <c r="L285" s="145"/>
      <c r="M285" s="145"/>
      <c r="N285" s="145"/>
      <c r="O285" s="146"/>
    </row>
    <row r="286" spans="1:15" x14ac:dyDescent="0.25">
      <c r="A286" s="350"/>
      <c r="B286" s="128"/>
      <c r="C286" s="351"/>
      <c r="D286" s="171"/>
      <c r="E286" s="172"/>
      <c r="F286" s="172"/>
      <c r="G286" s="172"/>
      <c r="H286" s="172"/>
      <c r="I286" s="172"/>
      <c r="J286" s="172"/>
      <c r="K286" s="172"/>
      <c r="L286" s="172"/>
      <c r="M286" s="172"/>
      <c r="N286" s="172"/>
      <c r="O286" s="173"/>
    </row>
    <row r="287" spans="1:15" x14ac:dyDescent="0.25">
      <c r="A287" s="354"/>
      <c r="B287" s="354"/>
      <c r="C287" s="354"/>
      <c r="D287" s="153"/>
      <c r="E287" s="153"/>
      <c r="F287" s="153"/>
      <c r="G287" s="153"/>
      <c r="H287" s="153"/>
      <c r="I287" s="153"/>
      <c r="J287" s="153"/>
      <c r="K287" s="153"/>
      <c r="L287" s="153"/>
      <c r="M287" s="153"/>
      <c r="N287" s="153"/>
      <c r="O287" s="153"/>
    </row>
    <row r="288" spans="1:15" x14ac:dyDescent="0.25">
      <c r="A288" s="357" t="s">
        <v>72</v>
      </c>
      <c r="B288" s="116"/>
      <c r="C288" s="356" t="s">
        <v>106</v>
      </c>
      <c r="D288" s="160" t="s">
        <v>150</v>
      </c>
      <c r="E288" s="161" t="s">
        <v>196</v>
      </c>
      <c r="F288" s="161" t="s">
        <v>198</v>
      </c>
      <c r="G288" s="161" t="s">
        <v>201</v>
      </c>
      <c r="H288" s="161" t="s">
        <v>211</v>
      </c>
      <c r="I288" s="161" t="s">
        <v>238</v>
      </c>
      <c r="J288" s="161" t="s">
        <v>240</v>
      </c>
      <c r="K288" s="161" t="s">
        <v>242</v>
      </c>
      <c r="L288" s="161" t="s">
        <v>244</v>
      </c>
      <c r="M288" s="162"/>
      <c r="N288" s="162"/>
      <c r="O288" s="163"/>
    </row>
    <row r="289" spans="1:15" x14ac:dyDescent="0.25">
      <c r="A289" s="357"/>
      <c r="B289" s="116"/>
      <c r="C289" s="356"/>
      <c r="D289" s="164"/>
      <c r="E289" s="165"/>
      <c r="F289" s="165"/>
      <c r="G289" s="165"/>
      <c r="H289" s="165"/>
      <c r="I289" s="165"/>
      <c r="J289" s="165"/>
      <c r="K289" s="165"/>
      <c r="L289" s="165"/>
      <c r="M289" s="165"/>
      <c r="N289" s="165"/>
      <c r="O289" s="166"/>
    </row>
    <row r="290" spans="1:15" x14ac:dyDescent="0.25">
      <c r="A290" s="357"/>
      <c r="B290" s="116"/>
      <c r="C290" s="356"/>
      <c r="D290" s="164"/>
      <c r="E290" s="165"/>
      <c r="F290" s="165"/>
      <c r="G290" s="165"/>
      <c r="H290" s="165"/>
      <c r="I290" s="165"/>
      <c r="J290" s="165"/>
      <c r="K290" s="165"/>
      <c r="L290" s="165"/>
      <c r="M290" s="165"/>
      <c r="N290" s="165"/>
      <c r="O290" s="166"/>
    </row>
    <row r="291" spans="1:15" x14ac:dyDescent="0.25">
      <c r="A291" s="357"/>
      <c r="B291" s="116"/>
      <c r="C291" s="356"/>
      <c r="D291" s="164"/>
      <c r="E291" s="165"/>
      <c r="F291" s="165"/>
      <c r="G291" s="165"/>
      <c r="H291" s="165"/>
      <c r="I291" s="165"/>
      <c r="J291" s="165"/>
      <c r="K291" s="165"/>
      <c r="L291" s="165"/>
      <c r="M291" s="165"/>
      <c r="N291" s="165"/>
      <c r="O291" s="166"/>
    </row>
    <row r="292" spans="1:15" x14ac:dyDescent="0.25">
      <c r="A292" s="357"/>
      <c r="B292" s="116"/>
      <c r="C292" s="356"/>
      <c r="D292" s="164"/>
      <c r="E292" s="165"/>
      <c r="F292" s="165"/>
      <c r="G292" s="165"/>
      <c r="H292" s="165"/>
      <c r="I292" s="165"/>
      <c r="J292" s="165"/>
      <c r="K292" s="165"/>
      <c r="L292" s="165"/>
      <c r="M292" s="165"/>
      <c r="N292" s="165"/>
      <c r="O292" s="166"/>
    </row>
    <row r="293" spans="1:15" x14ac:dyDescent="0.25">
      <c r="A293" s="357"/>
      <c r="B293" s="116"/>
      <c r="C293" s="356"/>
      <c r="D293" s="164"/>
      <c r="E293" s="165"/>
      <c r="F293" s="165"/>
      <c r="G293" s="165"/>
      <c r="H293" s="165"/>
      <c r="I293" s="165"/>
      <c r="J293" s="165"/>
      <c r="K293" s="165"/>
      <c r="L293" s="165"/>
      <c r="M293" s="165"/>
      <c r="N293" s="165"/>
      <c r="O293" s="166"/>
    </row>
    <row r="294" spans="1:15" x14ac:dyDescent="0.25">
      <c r="A294" s="357"/>
      <c r="B294" s="116"/>
      <c r="C294" s="356"/>
      <c r="D294" s="164"/>
      <c r="E294" s="165"/>
      <c r="F294" s="165"/>
      <c r="G294" s="165"/>
      <c r="H294" s="165"/>
      <c r="I294" s="165"/>
      <c r="J294" s="165"/>
      <c r="K294" s="165"/>
      <c r="L294" s="165"/>
      <c r="M294" s="165"/>
      <c r="N294" s="165"/>
      <c r="O294" s="166"/>
    </row>
    <row r="295" spans="1:15" x14ac:dyDescent="0.25">
      <c r="A295" s="358"/>
      <c r="B295" s="124"/>
      <c r="C295" s="359"/>
      <c r="D295" s="167"/>
      <c r="E295" s="168"/>
      <c r="F295" s="168"/>
      <c r="G295" s="168"/>
      <c r="H295" s="168"/>
      <c r="I295" s="168"/>
      <c r="J295" s="168"/>
      <c r="K295" s="168"/>
      <c r="L295" s="168"/>
      <c r="M295" s="168"/>
      <c r="N295" s="168"/>
      <c r="O295" s="169"/>
    </row>
    <row r="296" spans="1:15" x14ac:dyDescent="0.25">
      <c r="A296" s="360" t="s">
        <v>73</v>
      </c>
      <c r="B296" s="128" t="s">
        <v>258</v>
      </c>
      <c r="C296" s="362" t="s">
        <v>107</v>
      </c>
      <c r="D296" s="140" t="s">
        <v>150</v>
      </c>
      <c r="E296" s="141" t="s">
        <v>196</v>
      </c>
      <c r="F296" s="141" t="s">
        <v>198</v>
      </c>
      <c r="G296" s="141" t="s">
        <v>201</v>
      </c>
      <c r="H296" s="141" t="s">
        <v>211</v>
      </c>
      <c r="I296" s="141" t="s">
        <v>238</v>
      </c>
      <c r="J296" s="141" t="s">
        <v>240</v>
      </c>
      <c r="K296" s="141" t="s">
        <v>242</v>
      </c>
      <c r="L296" s="141" t="s">
        <v>244</v>
      </c>
      <c r="M296" s="142"/>
      <c r="N296" s="142"/>
      <c r="O296" s="143"/>
    </row>
    <row r="297" spans="1:15" x14ac:dyDescent="0.25">
      <c r="A297" s="360"/>
      <c r="B297" s="128"/>
      <c r="C297" s="362"/>
      <c r="D297" s="144"/>
      <c r="E297" s="145"/>
      <c r="F297" s="145"/>
      <c r="G297" s="145"/>
      <c r="H297" s="145"/>
      <c r="I297" s="145"/>
      <c r="J297" s="145"/>
      <c r="K297" s="145"/>
      <c r="L297" s="145"/>
      <c r="M297" s="145"/>
      <c r="N297" s="145"/>
      <c r="O297" s="146"/>
    </row>
    <row r="298" spans="1:15" x14ac:dyDescent="0.25">
      <c r="A298" s="360"/>
      <c r="B298" s="128"/>
      <c r="C298" s="362"/>
      <c r="D298" s="144"/>
      <c r="E298" s="145"/>
      <c r="F298" s="145"/>
      <c r="G298" s="145"/>
      <c r="H298" s="145"/>
      <c r="I298" s="145"/>
      <c r="J298" s="145"/>
      <c r="K298" s="145"/>
      <c r="L298" s="145"/>
      <c r="M298" s="145"/>
      <c r="N298" s="145"/>
      <c r="O298" s="146"/>
    </row>
    <row r="299" spans="1:15" x14ac:dyDescent="0.25">
      <c r="A299" s="360"/>
      <c r="B299" s="128"/>
      <c r="C299" s="362"/>
      <c r="D299" s="144"/>
      <c r="E299" s="145"/>
      <c r="F299" s="145"/>
      <c r="G299" s="145"/>
      <c r="H299" s="145"/>
      <c r="I299" s="145"/>
      <c r="J299" s="145"/>
      <c r="K299" s="145"/>
      <c r="L299" s="145"/>
      <c r="M299" s="145"/>
      <c r="N299" s="145"/>
      <c r="O299" s="146"/>
    </row>
    <row r="300" spans="1:15" x14ac:dyDescent="0.25">
      <c r="A300" s="360"/>
      <c r="B300" s="128"/>
      <c r="C300" s="362"/>
      <c r="D300" s="144"/>
      <c r="E300" s="145"/>
      <c r="F300" s="145"/>
      <c r="G300" s="145"/>
      <c r="H300" s="145"/>
      <c r="I300" s="145"/>
      <c r="J300" s="145"/>
      <c r="K300" s="145"/>
      <c r="L300" s="145"/>
      <c r="M300" s="145"/>
      <c r="N300" s="145"/>
      <c r="O300" s="146"/>
    </row>
    <row r="301" spans="1:15" x14ac:dyDescent="0.25">
      <c r="A301" s="360"/>
      <c r="B301" s="128"/>
      <c r="C301" s="362"/>
      <c r="D301" s="144"/>
      <c r="E301" s="145"/>
      <c r="F301" s="145"/>
      <c r="G301" s="145"/>
      <c r="H301" s="145"/>
      <c r="I301" s="145"/>
      <c r="J301" s="145"/>
      <c r="K301" s="145"/>
      <c r="L301" s="145"/>
      <c r="M301" s="145"/>
      <c r="N301" s="145"/>
      <c r="O301" s="146"/>
    </row>
    <row r="302" spans="1:15" x14ac:dyDescent="0.25">
      <c r="A302" s="360"/>
      <c r="B302" s="128"/>
      <c r="C302" s="362"/>
      <c r="D302" s="144"/>
      <c r="E302" s="145"/>
      <c r="F302" s="145"/>
      <c r="G302" s="145"/>
      <c r="H302" s="145"/>
      <c r="I302" s="145"/>
      <c r="J302" s="145"/>
      <c r="K302" s="145"/>
      <c r="L302" s="145"/>
      <c r="M302" s="145"/>
      <c r="N302" s="145"/>
      <c r="O302" s="146"/>
    </row>
    <row r="303" spans="1:15" x14ac:dyDescent="0.25">
      <c r="A303" s="361"/>
      <c r="B303" s="136"/>
      <c r="C303" s="363"/>
      <c r="D303" s="147"/>
      <c r="E303" s="148"/>
      <c r="F303" s="148"/>
      <c r="G303" s="148"/>
      <c r="H303" s="148"/>
      <c r="I303" s="148"/>
      <c r="J303" s="148"/>
      <c r="K303" s="148"/>
      <c r="L303" s="148"/>
      <c r="M303" s="148"/>
      <c r="N303" s="148"/>
      <c r="O303" s="149"/>
    </row>
    <row r="304" spans="1:15" x14ac:dyDescent="0.25">
      <c r="A304" s="360" t="s">
        <v>74</v>
      </c>
      <c r="B304" s="128" t="s">
        <v>258</v>
      </c>
      <c r="C304" s="362" t="s">
        <v>108</v>
      </c>
      <c r="D304" s="129" t="s">
        <v>150</v>
      </c>
      <c r="E304" s="130" t="s">
        <v>196</v>
      </c>
      <c r="F304" s="130" t="s">
        <v>198</v>
      </c>
      <c r="G304" s="130" t="s">
        <v>201</v>
      </c>
      <c r="H304" s="130" t="s">
        <v>211</v>
      </c>
      <c r="I304" s="130" t="s">
        <v>238</v>
      </c>
      <c r="J304" s="130" t="s">
        <v>240</v>
      </c>
      <c r="K304" s="130" t="s">
        <v>242</v>
      </c>
      <c r="L304" s="130" t="s">
        <v>244</v>
      </c>
      <c r="M304" s="131"/>
      <c r="N304" s="131"/>
      <c r="O304" s="132"/>
    </row>
    <row r="305" spans="1:15" x14ac:dyDescent="0.25">
      <c r="A305" s="360"/>
      <c r="B305" s="128"/>
      <c r="C305" s="362"/>
      <c r="D305" s="133"/>
      <c r="E305" s="134"/>
      <c r="F305" s="134"/>
      <c r="G305" s="134"/>
      <c r="H305" s="134"/>
      <c r="I305" s="134"/>
      <c r="J305" s="134"/>
      <c r="K305" s="134"/>
      <c r="L305" s="134"/>
      <c r="M305" s="134"/>
      <c r="N305" s="134"/>
      <c r="O305" s="135"/>
    </row>
    <row r="306" spans="1:15" x14ac:dyDescent="0.25">
      <c r="A306" s="360"/>
      <c r="B306" s="128"/>
      <c r="C306" s="362"/>
      <c r="D306" s="133"/>
      <c r="E306" s="134"/>
      <c r="F306" s="134"/>
      <c r="G306" s="134"/>
      <c r="H306" s="134"/>
      <c r="I306" s="134"/>
      <c r="J306" s="134"/>
      <c r="K306" s="134"/>
      <c r="L306" s="134"/>
      <c r="M306" s="134"/>
      <c r="N306" s="134"/>
      <c r="O306" s="135"/>
    </row>
    <row r="307" spans="1:15" x14ac:dyDescent="0.25">
      <c r="A307" s="360"/>
      <c r="B307" s="128"/>
      <c r="C307" s="362"/>
      <c r="D307" s="133"/>
      <c r="E307" s="134"/>
      <c r="F307" s="134"/>
      <c r="G307" s="134"/>
      <c r="H307" s="134"/>
      <c r="I307" s="134"/>
      <c r="J307" s="134"/>
      <c r="K307" s="134"/>
      <c r="L307" s="134"/>
      <c r="M307" s="134"/>
      <c r="N307" s="134"/>
      <c r="O307" s="135"/>
    </row>
    <row r="308" spans="1:15" x14ac:dyDescent="0.25">
      <c r="A308" s="360"/>
      <c r="B308" s="128"/>
      <c r="C308" s="362"/>
      <c r="D308" s="133"/>
      <c r="E308" s="134"/>
      <c r="F308" s="134"/>
      <c r="G308" s="134"/>
      <c r="H308" s="134"/>
      <c r="I308" s="134"/>
      <c r="J308" s="134"/>
      <c r="K308" s="134"/>
      <c r="L308" s="134"/>
      <c r="M308" s="134"/>
      <c r="N308" s="134"/>
      <c r="O308" s="135"/>
    </row>
    <row r="309" spans="1:15" x14ac:dyDescent="0.25">
      <c r="A309" s="360"/>
      <c r="B309" s="128"/>
      <c r="C309" s="362"/>
      <c r="D309" s="133"/>
      <c r="E309" s="134"/>
      <c r="F309" s="134"/>
      <c r="G309" s="134"/>
      <c r="H309" s="134"/>
      <c r="I309" s="134"/>
      <c r="J309" s="134"/>
      <c r="K309" s="134"/>
      <c r="L309" s="134"/>
      <c r="M309" s="134"/>
      <c r="N309" s="134"/>
      <c r="O309" s="135"/>
    </row>
    <row r="310" spans="1:15" x14ac:dyDescent="0.25">
      <c r="A310" s="360"/>
      <c r="B310" s="128"/>
      <c r="C310" s="362"/>
      <c r="D310" s="133"/>
      <c r="E310" s="134"/>
      <c r="F310" s="134"/>
      <c r="G310" s="134"/>
      <c r="H310" s="134"/>
      <c r="I310" s="134"/>
      <c r="J310" s="134"/>
      <c r="K310" s="134"/>
      <c r="L310" s="134"/>
      <c r="M310" s="134"/>
      <c r="N310" s="134"/>
      <c r="O310" s="135"/>
    </row>
    <row r="311" spans="1:15" x14ac:dyDescent="0.25">
      <c r="A311" s="361"/>
      <c r="B311" s="136"/>
      <c r="C311" s="363"/>
      <c r="D311" s="137"/>
      <c r="E311" s="138"/>
      <c r="F311" s="138"/>
      <c r="G311" s="138"/>
      <c r="H311" s="138"/>
      <c r="I311" s="138"/>
      <c r="J311" s="138"/>
      <c r="K311" s="138"/>
      <c r="L311" s="138"/>
      <c r="M311" s="138"/>
      <c r="N311" s="138"/>
      <c r="O311" s="139"/>
    </row>
    <row r="312" spans="1:15" x14ac:dyDescent="0.25">
      <c r="A312" s="360" t="s">
        <v>259</v>
      </c>
      <c r="B312" s="128" t="s">
        <v>258</v>
      </c>
      <c r="C312" s="362" t="s">
        <v>111</v>
      </c>
      <c r="D312" s="140" t="s">
        <v>150</v>
      </c>
      <c r="E312" s="141" t="s">
        <v>196</v>
      </c>
      <c r="F312" s="141" t="s">
        <v>198</v>
      </c>
      <c r="G312" s="141" t="s">
        <v>201</v>
      </c>
      <c r="H312" s="141" t="s">
        <v>211</v>
      </c>
      <c r="I312" s="141" t="s">
        <v>238</v>
      </c>
      <c r="J312" s="141" t="s">
        <v>240</v>
      </c>
      <c r="K312" s="141" t="s">
        <v>242</v>
      </c>
      <c r="L312" s="141" t="s">
        <v>244</v>
      </c>
      <c r="M312" s="142"/>
      <c r="N312" s="142"/>
      <c r="O312" s="143"/>
    </row>
    <row r="313" spans="1:15" x14ac:dyDescent="0.25">
      <c r="A313" s="360"/>
      <c r="B313" s="128"/>
      <c r="C313" s="362"/>
      <c r="D313" s="144"/>
      <c r="E313" s="145"/>
      <c r="F313" s="145"/>
      <c r="G313" s="145"/>
      <c r="H313" s="145"/>
      <c r="I313" s="145"/>
      <c r="J313" s="145"/>
      <c r="K313" s="145"/>
      <c r="L313" s="145"/>
      <c r="M313" s="145"/>
      <c r="N313" s="145"/>
      <c r="O313" s="146"/>
    </row>
    <row r="314" spans="1:15" x14ac:dyDescent="0.25">
      <c r="A314" s="360"/>
      <c r="B314" s="128"/>
      <c r="C314" s="362"/>
      <c r="D314" s="144"/>
      <c r="E314" s="145"/>
      <c r="F314" s="145"/>
      <c r="G314" s="145"/>
      <c r="H314" s="145"/>
      <c r="I314" s="145"/>
      <c r="J314" s="145"/>
      <c r="K314" s="145"/>
      <c r="L314" s="145"/>
      <c r="M314" s="145"/>
      <c r="N314" s="145"/>
      <c r="O314" s="146"/>
    </row>
    <row r="315" spans="1:15" x14ac:dyDescent="0.25">
      <c r="A315" s="360"/>
      <c r="B315" s="128"/>
      <c r="C315" s="362"/>
      <c r="D315" s="144"/>
      <c r="E315" s="145"/>
      <c r="F315" s="145"/>
      <c r="G315" s="145"/>
      <c r="H315" s="145"/>
      <c r="I315" s="145"/>
      <c r="J315" s="145"/>
      <c r="K315" s="145"/>
      <c r="L315" s="145"/>
      <c r="M315" s="145"/>
      <c r="N315" s="145"/>
      <c r="O315" s="146"/>
    </row>
    <row r="316" spans="1:15" x14ac:dyDescent="0.25">
      <c r="A316" s="360"/>
      <c r="B316" s="128"/>
      <c r="C316" s="362"/>
      <c r="D316" s="144"/>
      <c r="E316" s="145"/>
      <c r="F316" s="145"/>
      <c r="G316" s="145"/>
      <c r="H316" s="145"/>
      <c r="I316" s="145"/>
      <c r="J316" s="145"/>
      <c r="K316" s="145"/>
      <c r="L316" s="145"/>
      <c r="M316" s="145"/>
      <c r="N316" s="145"/>
      <c r="O316" s="146"/>
    </row>
    <row r="317" spans="1:15" x14ac:dyDescent="0.25">
      <c r="A317" s="360"/>
      <c r="B317" s="128"/>
      <c r="C317" s="362"/>
      <c r="D317" s="144"/>
      <c r="E317" s="145"/>
      <c r="F317" s="145"/>
      <c r="G317" s="145"/>
      <c r="H317" s="145"/>
      <c r="I317" s="145"/>
      <c r="J317" s="145"/>
      <c r="K317" s="145"/>
      <c r="L317" s="145"/>
      <c r="M317" s="145"/>
      <c r="N317" s="145"/>
      <c r="O317" s="146"/>
    </row>
    <row r="318" spans="1:15" x14ac:dyDescent="0.25">
      <c r="A318" s="360"/>
      <c r="B318" s="128"/>
      <c r="C318" s="362"/>
      <c r="D318" s="144"/>
      <c r="E318" s="145"/>
      <c r="F318" s="145"/>
      <c r="G318" s="145"/>
      <c r="H318" s="145"/>
      <c r="I318" s="145"/>
      <c r="J318" s="145"/>
      <c r="K318" s="145"/>
      <c r="L318" s="145"/>
      <c r="M318" s="145"/>
      <c r="N318" s="145"/>
      <c r="O318" s="146"/>
    </row>
    <row r="319" spans="1:15" x14ac:dyDescent="0.25">
      <c r="A319" s="361"/>
      <c r="B319" s="136"/>
      <c r="C319" s="363"/>
      <c r="D319" s="147"/>
      <c r="E319" s="148"/>
      <c r="F319" s="148"/>
      <c r="G319" s="148"/>
      <c r="H319" s="148"/>
      <c r="I319" s="148"/>
      <c r="J319" s="148"/>
      <c r="K319" s="148"/>
      <c r="L319" s="148"/>
      <c r="M319" s="148"/>
      <c r="N319" s="148"/>
      <c r="O319" s="149"/>
    </row>
    <row r="320" spans="1:15" x14ac:dyDescent="0.25">
      <c r="A320" s="350" t="s">
        <v>125</v>
      </c>
      <c r="B320" s="170" t="s">
        <v>258</v>
      </c>
      <c r="C320" s="351" t="s">
        <v>124</v>
      </c>
      <c r="D320" s="129" t="s">
        <v>150</v>
      </c>
      <c r="E320" s="130" t="s">
        <v>196</v>
      </c>
      <c r="F320" s="130" t="s">
        <v>198</v>
      </c>
      <c r="G320" s="130" t="s">
        <v>201</v>
      </c>
      <c r="H320" s="130" t="s">
        <v>211</v>
      </c>
      <c r="I320" s="130" t="s">
        <v>238</v>
      </c>
      <c r="J320" s="130" t="s">
        <v>240</v>
      </c>
      <c r="K320" s="130" t="s">
        <v>242</v>
      </c>
      <c r="L320" s="130" t="s">
        <v>244</v>
      </c>
      <c r="M320" s="131"/>
      <c r="N320" s="131"/>
      <c r="O320" s="132"/>
    </row>
    <row r="321" spans="1:15" x14ac:dyDescent="0.25">
      <c r="A321" s="350"/>
      <c r="B321" s="128"/>
      <c r="C321" s="351"/>
      <c r="D321" s="133"/>
      <c r="E321" s="134"/>
      <c r="F321" s="134"/>
      <c r="G321" s="134"/>
      <c r="H321" s="134"/>
      <c r="I321" s="134"/>
      <c r="J321" s="134"/>
      <c r="K321" s="134"/>
      <c r="L321" s="134"/>
      <c r="M321" s="134"/>
      <c r="N321" s="134"/>
      <c r="O321" s="135"/>
    </row>
    <row r="322" spans="1:15" x14ac:dyDescent="0.25">
      <c r="A322" s="350"/>
      <c r="B322" s="128"/>
      <c r="C322" s="351"/>
      <c r="D322" s="133"/>
      <c r="E322" s="134"/>
      <c r="F322" s="134"/>
      <c r="G322" s="134"/>
      <c r="H322" s="134"/>
      <c r="I322" s="134"/>
      <c r="J322" s="134"/>
      <c r="K322" s="134"/>
      <c r="L322" s="134"/>
      <c r="M322" s="134"/>
      <c r="N322" s="134"/>
      <c r="O322" s="135"/>
    </row>
    <row r="323" spans="1:15" x14ac:dyDescent="0.25">
      <c r="A323" s="350"/>
      <c r="B323" s="128"/>
      <c r="C323" s="351"/>
      <c r="D323" s="133"/>
      <c r="E323" s="134"/>
      <c r="F323" s="134"/>
      <c r="G323" s="134"/>
      <c r="H323" s="134"/>
      <c r="I323" s="134"/>
      <c r="J323" s="134"/>
      <c r="K323" s="134"/>
      <c r="L323" s="134"/>
      <c r="M323" s="134"/>
      <c r="N323" s="134"/>
      <c r="O323" s="135"/>
    </row>
    <row r="324" spans="1:15" x14ac:dyDescent="0.25">
      <c r="A324" s="350"/>
      <c r="B324" s="128"/>
      <c r="C324" s="351"/>
      <c r="D324" s="133"/>
      <c r="E324" s="134"/>
      <c r="F324" s="134"/>
      <c r="G324" s="134"/>
      <c r="H324" s="134"/>
      <c r="I324" s="134"/>
      <c r="J324" s="134"/>
      <c r="K324" s="134"/>
      <c r="L324" s="134"/>
      <c r="M324" s="134"/>
      <c r="N324" s="134"/>
      <c r="O324" s="135"/>
    </row>
    <row r="325" spans="1:15" x14ac:dyDescent="0.25">
      <c r="A325" s="350"/>
      <c r="B325" s="128"/>
      <c r="C325" s="351"/>
      <c r="D325" s="133"/>
      <c r="E325" s="134"/>
      <c r="F325" s="134"/>
      <c r="G325" s="134"/>
      <c r="H325" s="134"/>
      <c r="I325" s="134"/>
      <c r="J325" s="134"/>
      <c r="K325" s="134"/>
      <c r="L325" s="134"/>
      <c r="M325" s="134"/>
      <c r="N325" s="134"/>
      <c r="O325" s="135"/>
    </row>
    <row r="326" spans="1:15" x14ac:dyDescent="0.25">
      <c r="A326" s="350"/>
      <c r="B326" s="128"/>
      <c r="C326" s="351"/>
      <c r="D326" s="133"/>
      <c r="E326" s="134"/>
      <c r="F326" s="134"/>
      <c r="G326" s="134"/>
      <c r="H326" s="134"/>
      <c r="I326" s="134"/>
      <c r="J326" s="134"/>
      <c r="K326" s="134"/>
      <c r="L326" s="134"/>
      <c r="M326" s="134"/>
      <c r="N326" s="134"/>
      <c r="O326" s="135"/>
    </row>
    <row r="327" spans="1:15" x14ac:dyDescent="0.25">
      <c r="A327" s="350"/>
      <c r="B327" s="128"/>
      <c r="C327" s="351"/>
      <c r="D327" s="150"/>
      <c r="E327" s="151"/>
      <c r="F327" s="151"/>
      <c r="G327" s="151"/>
      <c r="H327" s="151"/>
      <c r="I327" s="151"/>
      <c r="J327" s="151"/>
      <c r="K327" s="151"/>
      <c r="L327" s="151"/>
      <c r="M327" s="151"/>
      <c r="N327" s="151"/>
      <c r="O327" s="152"/>
    </row>
    <row r="328" spans="1:15" x14ac:dyDescent="0.25">
      <c r="A328" s="354"/>
      <c r="B328" s="354"/>
      <c r="C328" s="354"/>
      <c r="D328" s="153"/>
      <c r="E328" s="153"/>
      <c r="F328" s="153"/>
      <c r="G328" s="153"/>
      <c r="H328" s="153"/>
      <c r="I328" s="153"/>
      <c r="J328" s="153"/>
      <c r="K328" s="153"/>
      <c r="L328" s="153"/>
      <c r="M328" s="153"/>
      <c r="N328" s="153"/>
      <c r="O328" s="153"/>
    </row>
    <row r="329" spans="1:15" x14ac:dyDescent="0.25">
      <c r="A329" s="357" t="s">
        <v>75</v>
      </c>
      <c r="B329" s="116"/>
      <c r="C329" s="356" t="s">
        <v>109</v>
      </c>
      <c r="D329" s="117" t="s">
        <v>150</v>
      </c>
      <c r="E329" s="118" t="s">
        <v>196</v>
      </c>
      <c r="F329" s="118" t="s">
        <v>198</v>
      </c>
      <c r="G329" s="118" t="s">
        <v>201</v>
      </c>
      <c r="H329" s="119"/>
      <c r="I329" s="119"/>
      <c r="J329" s="119"/>
      <c r="K329" s="119"/>
      <c r="L329" s="119"/>
      <c r="M329" s="119"/>
      <c r="N329" s="119"/>
      <c r="O329" s="120"/>
    </row>
    <row r="330" spans="1:15" x14ac:dyDescent="0.25">
      <c r="A330" s="357"/>
      <c r="B330" s="116"/>
      <c r="C330" s="356"/>
      <c r="D330" s="121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3"/>
    </row>
    <row r="331" spans="1:15" x14ac:dyDescent="0.25">
      <c r="A331" s="357"/>
      <c r="B331" s="116"/>
      <c r="C331" s="356"/>
      <c r="D331" s="121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3"/>
    </row>
    <row r="332" spans="1:15" x14ac:dyDescent="0.25">
      <c r="A332" s="357"/>
      <c r="B332" s="116"/>
      <c r="C332" s="356"/>
      <c r="D332" s="121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3"/>
    </row>
    <row r="333" spans="1:15" x14ac:dyDescent="0.25">
      <c r="A333" s="357"/>
      <c r="B333" s="116"/>
      <c r="C333" s="356"/>
      <c r="D333" s="121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3"/>
    </row>
    <row r="334" spans="1:15" x14ac:dyDescent="0.25">
      <c r="A334" s="357"/>
      <c r="B334" s="116"/>
      <c r="C334" s="356"/>
      <c r="D334" s="121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3"/>
    </row>
    <row r="335" spans="1:15" x14ac:dyDescent="0.25">
      <c r="A335" s="357"/>
      <c r="B335" s="116"/>
      <c r="C335" s="356"/>
      <c r="D335" s="121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3"/>
    </row>
    <row r="336" spans="1:15" x14ac:dyDescent="0.25">
      <c r="A336" s="358"/>
      <c r="B336" s="124"/>
      <c r="C336" s="359"/>
      <c r="D336" s="125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7"/>
    </row>
    <row r="337" spans="1:15" ht="15" customHeight="1" x14ac:dyDescent="0.25">
      <c r="A337" s="360" t="s">
        <v>260</v>
      </c>
      <c r="B337" s="128" t="s">
        <v>261</v>
      </c>
      <c r="C337" s="351" t="s">
        <v>191</v>
      </c>
      <c r="D337" s="129" t="s">
        <v>150</v>
      </c>
      <c r="E337" s="130" t="s">
        <v>196</v>
      </c>
      <c r="F337" s="130" t="s">
        <v>198</v>
      </c>
      <c r="G337" s="130" t="s">
        <v>201</v>
      </c>
      <c r="H337" s="131"/>
      <c r="I337" s="131"/>
      <c r="J337" s="131"/>
      <c r="K337" s="131"/>
      <c r="L337" s="131"/>
      <c r="M337" s="131"/>
      <c r="N337" s="131"/>
      <c r="O337" s="132"/>
    </row>
    <row r="338" spans="1:15" x14ac:dyDescent="0.25">
      <c r="A338" s="360"/>
      <c r="B338" s="128"/>
      <c r="C338" s="351"/>
      <c r="D338" s="133"/>
      <c r="E338" s="134"/>
      <c r="F338" s="134"/>
      <c r="G338" s="134"/>
      <c r="H338" s="134"/>
      <c r="I338" s="134"/>
      <c r="J338" s="134"/>
      <c r="K338" s="134"/>
      <c r="L338" s="134"/>
      <c r="M338" s="134"/>
      <c r="N338" s="134"/>
      <c r="O338" s="135"/>
    </row>
    <row r="339" spans="1:15" x14ac:dyDescent="0.25">
      <c r="A339" s="360"/>
      <c r="B339" s="128"/>
      <c r="C339" s="351"/>
      <c r="D339" s="133"/>
      <c r="E339" s="134"/>
      <c r="F339" s="134"/>
      <c r="G339" s="134"/>
      <c r="H339" s="134"/>
      <c r="I339" s="134"/>
      <c r="J339" s="134"/>
      <c r="K339" s="134"/>
      <c r="L339" s="134"/>
      <c r="M339" s="134"/>
      <c r="N339" s="134"/>
      <c r="O339" s="135"/>
    </row>
    <row r="340" spans="1:15" x14ac:dyDescent="0.25">
      <c r="A340" s="360"/>
      <c r="B340" s="128"/>
      <c r="C340" s="351"/>
      <c r="D340" s="133"/>
      <c r="E340" s="134"/>
      <c r="F340" s="134"/>
      <c r="G340" s="134"/>
      <c r="H340" s="134"/>
      <c r="I340" s="134"/>
      <c r="J340" s="134"/>
      <c r="K340" s="134"/>
      <c r="L340" s="134"/>
      <c r="M340" s="134"/>
      <c r="N340" s="134"/>
      <c r="O340" s="135"/>
    </row>
    <row r="341" spans="1:15" x14ac:dyDescent="0.25">
      <c r="A341" s="360"/>
      <c r="B341" s="128"/>
      <c r="C341" s="351"/>
      <c r="D341" s="133"/>
      <c r="E341" s="134"/>
      <c r="F341" s="134"/>
      <c r="G341" s="134"/>
      <c r="H341" s="134"/>
      <c r="I341" s="134"/>
      <c r="J341" s="134"/>
      <c r="K341" s="134"/>
      <c r="L341" s="134"/>
      <c r="M341" s="134"/>
      <c r="N341" s="134"/>
      <c r="O341" s="135"/>
    </row>
    <row r="342" spans="1:15" x14ac:dyDescent="0.25">
      <c r="A342" s="360"/>
      <c r="B342" s="128"/>
      <c r="C342" s="351"/>
      <c r="D342" s="133"/>
      <c r="E342" s="134"/>
      <c r="F342" s="134"/>
      <c r="G342" s="134"/>
      <c r="H342" s="134"/>
      <c r="I342" s="134"/>
      <c r="J342" s="134"/>
      <c r="K342" s="134"/>
      <c r="L342" s="134"/>
      <c r="M342" s="134"/>
      <c r="N342" s="134"/>
      <c r="O342" s="135"/>
    </row>
    <row r="343" spans="1:15" x14ac:dyDescent="0.25">
      <c r="A343" s="360"/>
      <c r="B343" s="128"/>
      <c r="C343" s="351"/>
      <c r="D343" s="133"/>
      <c r="E343" s="134"/>
      <c r="F343" s="134"/>
      <c r="G343" s="134"/>
      <c r="H343" s="134"/>
      <c r="I343" s="134"/>
      <c r="J343" s="134"/>
      <c r="K343" s="134"/>
      <c r="L343" s="134"/>
      <c r="M343" s="134"/>
      <c r="N343" s="134"/>
      <c r="O343" s="135"/>
    </row>
    <row r="344" spans="1:15" x14ac:dyDescent="0.25">
      <c r="A344" s="361"/>
      <c r="B344" s="136"/>
      <c r="C344" s="353"/>
      <c r="D344" s="137"/>
      <c r="E344" s="138"/>
      <c r="F344" s="138"/>
      <c r="G344" s="138"/>
      <c r="H344" s="138"/>
      <c r="I344" s="138"/>
      <c r="J344" s="138"/>
      <c r="K344" s="138"/>
      <c r="L344" s="138"/>
      <c r="M344" s="138"/>
      <c r="N344" s="138"/>
      <c r="O344" s="139"/>
    </row>
    <row r="345" spans="1:15" x14ac:dyDescent="0.25">
      <c r="A345" s="350" t="s">
        <v>76</v>
      </c>
      <c r="B345" s="170" t="s">
        <v>261</v>
      </c>
      <c r="C345" s="351" t="s">
        <v>191</v>
      </c>
      <c r="D345" s="140" t="s">
        <v>150</v>
      </c>
      <c r="E345" s="141" t="s">
        <v>196</v>
      </c>
      <c r="F345" s="141" t="s">
        <v>198</v>
      </c>
      <c r="G345" s="141" t="s">
        <v>201</v>
      </c>
      <c r="H345" s="142"/>
      <c r="I345" s="142"/>
      <c r="J345" s="142"/>
      <c r="K345" s="142"/>
      <c r="L345" s="142"/>
      <c r="M345" s="142"/>
      <c r="N345" s="142"/>
      <c r="O345" s="143"/>
    </row>
    <row r="346" spans="1:15" x14ac:dyDescent="0.25">
      <c r="A346" s="350"/>
      <c r="B346" s="128"/>
      <c r="C346" s="351"/>
      <c r="D346" s="144"/>
      <c r="E346" s="145"/>
      <c r="F346" s="145"/>
      <c r="G346" s="145"/>
      <c r="H346" s="145"/>
      <c r="I346" s="145"/>
      <c r="J346" s="145"/>
      <c r="K346" s="145"/>
      <c r="L346" s="145"/>
      <c r="M346" s="145"/>
      <c r="N346" s="145"/>
      <c r="O346" s="146"/>
    </row>
    <row r="347" spans="1:15" x14ac:dyDescent="0.25">
      <c r="A347" s="350"/>
      <c r="B347" s="128"/>
      <c r="C347" s="351"/>
      <c r="D347" s="144"/>
      <c r="E347" s="145"/>
      <c r="F347" s="145"/>
      <c r="G347" s="145"/>
      <c r="H347" s="145"/>
      <c r="I347" s="145"/>
      <c r="J347" s="145"/>
      <c r="K347" s="145"/>
      <c r="L347" s="145"/>
      <c r="M347" s="145"/>
      <c r="N347" s="145"/>
      <c r="O347" s="146"/>
    </row>
    <row r="348" spans="1:15" x14ac:dyDescent="0.25">
      <c r="A348" s="350"/>
      <c r="B348" s="128"/>
      <c r="C348" s="351"/>
      <c r="D348" s="144"/>
      <c r="E348" s="145"/>
      <c r="F348" s="145"/>
      <c r="G348" s="145"/>
      <c r="H348" s="145"/>
      <c r="I348" s="145"/>
      <c r="J348" s="145"/>
      <c r="K348" s="145"/>
      <c r="L348" s="145"/>
      <c r="M348" s="145"/>
      <c r="N348" s="145"/>
      <c r="O348" s="146"/>
    </row>
    <row r="349" spans="1:15" x14ac:dyDescent="0.25">
      <c r="A349" s="350"/>
      <c r="B349" s="128"/>
      <c r="C349" s="351"/>
      <c r="D349" s="144"/>
      <c r="E349" s="145"/>
      <c r="F349" s="145"/>
      <c r="G349" s="145"/>
      <c r="H349" s="145"/>
      <c r="I349" s="145"/>
      <c r="J349" s="145"/>
      <c r="K349" s="145"/>
      <c r="L349" s="145"/>
      <c r="M349" s="145"/>
      <c r="N349" s="145"/>
      <c r="O349" s="146"/>
    </row>
    <row r="350" spans="1:15" x14ac:dyDescent="0.25">
      <c r="A350" s="350"/>
      <c r="B350" s="128"/>
      <c r="C350" s="351"/>
      <c r="D350" s="144"/>
      <c r="E350" s="145"/>
      <c r="F350" s="145"/>
      <c r="G350" s="145"/>
      <c r="H350" s="145"/>
      <c r="I350" s="145"/>
      <c r="J350" s="145"/>
      <c r="K350" s="145"/>
      <c r="L350" s="145"/>
      <c r="M350" s="145"/>
      <c r="N350" s="145"/>
      <c r="O350" s="146"/>
    </row>
    <row r="351" spans="1:15" x14ac:dyDescent="0.25">
      <c r="A351" s="350"/>
      <c r="B351" s="128"/>
      <c r="C351" s="351"/>
      <c r="D351" s="144"/>
      <c r="E351" s="145"/>
      <c r="F351" s="145"/>
      <c r="G351" s="145"/>
      <c r="H351" s="145"/>
      <c r="I351" s="145"/>
      <c r="J351" s="145"/>
      <c r="K351" s="145"/>
      <c r="L351" s="145"/>
      <c r="M351" s="145"/>
      <c r="N351" s="145"/>
      <c r="O351" s="146"/>
    </row>
    <row r="352" spans="1:15" x14ac:dyDescent="0.25">
      <c r="A352" s="352"/>
      <c r="B352" s="136"/>
      <c r="C352" s="353"/>
      <c r="D352" s="147"/>
      <c r="E352" s="148"/>
      <c r="F352" s="148"/>
      <c r="G352" s="148"/>
      <c r="H352" s="148"/>
      <c r="I352" s="148"/>
      <c r="J352" s="148"/>
      <c r="K352" s="148"/>
      <c r="L352" s="148"/>
      <c r="M352" s="148"/>
      <c r="N352" s="148"/>
      <c r="O352" s="149"/>
    </row>
    <row r="353" spans="1:15" x14ac:dyDescent="0.25">
      <c r="A353" s="350" t="s">
        <v>262</v>
      </c>
      <c r="B353" s="170" t="s">
        <v>261</v>
      </c>
      <c r="C353" s="351" t="s">
        <v>343</v>
      </c>
      <c r="D353" s="129" t="s">
        <v>150</v>
      </c>
      <c r="E353" s="130" t="s">
        <v>196</v>
      </c>
      <c r="F353" s="130" t="s">
        <v>198</v>
      </c>
      <c r="G353" s="130" t="s">
        <v>201</v>
      </c>
      <c r="H353" s="131"/>
      <c r="I353" s="131"/>
      <c r="J353" s="131"/>
      <c r="K353" s="131"/>
      <c r="L353" s="131"/>
      <c r="M353" s="131"/>
      <c r="N353" s="131"/>
      <c r="O353" s="132"/>
    </row>
    <row r="354" spans="1:15" x14ac:dyDescent="0.25">
      <c r="A354" s="350"/>
      <c r="B354" s="128"/>
      <c r="C354" s="351"/>
      <c r="D354" s="133"/>
      <c r="E354" s="134"/>
      <c r="F354" s="134"/>
      <c r="G354" s="134"/>
      <c r="H354" s="134"/>
      <c r="I354" s="134"/>
      <c r="J354" s="134"/>
      <c r="K354" s="134"/>
      <c r="L354" s="134"/>
      <c r="M354" s="134"/>
      <c r="N354" s="134"/>
      <c r="O354" s="135"/>
    </row>
    <row r="355" spans="1:15" x14ac:dyDescent="0.25">
      <c r="A355" s="350"/>
      <c r="B355" s="128"/>
      <c r="C355" s="351"/>
      <c r="D355" s="133"/>
      <c r="E355" s="134"/>
      <c r="F355" s="134"/>
      <c r="G355" s="134"/>
      <c r="H355" s="134"/>
      <c r="I355" s="134"/>
      <c r="J355" s="134"/>
      <c r="K355" s="134"/>
      <c r="L355" s="134"/>
      <c r="M355" s="134"/>
      <c r="N355" s="134"/>
      <c r="O355" s="135"/>
    </row>
    <row r="356" spans="1:15" x14ac:dyDescent="0.25">
      <c r="A356" s="350"/>
      <c r="B356" s="128"/>
      <c r="C356" s="351"/>
      <c r="D356" s="133"/>
      <c r="E356" s="134"/>
      <c r="F356" s="134"/>
      <c r="G356" s="134"/>
      <c r="H356" s="134"/>
      <c r="I356" s="134"/>
      <c r="J356" s="134"/>
      <c r="K356" s="134"/>
      <c r="L356" s="134"/>
      <c r="M356" s="134"/>
      <c r="N356" s="134"/>
      <c r="O356" s="135"/>
    </row>
    <row r="357" spans="1:15" x14ac:dyDescent="0.25">
      <c r="A357" s="350"/>
      <c r="B357" s="128"/>
      <c r="C357" s="351"/>
      <c r="D357" s="133"/>
      <c r="E357" s="134"/>
      <c r="F357" s="134"/>
      <c r="G357" s="134"/>
      <c r="H357" s="134"/>
      <c r="I357" s="134"/>
      <c r="J357" s="134"/>
      <c r="K357" s="134"/>
      <c r="L357" s="134"/>
      <c r="M357" s="134"/>
      <c r="N357" s="134"/>
      <c r="O357" s="135"/>
    </row>
    <row r="358" spans="1:15" x14ac:dyDescent="0.25">
      <c r="A358" s="350"/>
      <c r="B358" s="128"/>
      <c r="C358" s="351"/>
      <c r="D358" s="133"/>
      <c r="E358" s="134"/>
      <c r="F358" s="134"/>
      <c r="G358" s="134"/>
      <c r="H358" s="134"/>
      <c r="I358" s="134"/>
      <c r="J358" s="134"/>
      <c r="K358" s="134"/>
      <c r="L358" s="134"/>
      <c r="M358" s="134"/>
      <c r="N358" s="134"/>
      <c r="O358" s="135"/>
    </row>
    <row r="359" spans="1:15" x14ac:dyDescent="0.25">
      <c r="A359" s="350"/>
      <c r="B359" s="128"/>
      <c r="C359" s="351"/>
      <c r="D359" s="133"/>
      <c r="E359" s="134"/>
      <c r="F359" s="134"/>
      <c r="G359" s="134"/>
      <c r="H359" s="134"/>
      <c r="I359" s="134"/>
      <c r="J359" s="134"/>
      <c r="K359" s="134"/>
      <c r="L359" s="134"/>
      <c r="M359" s="134"/>
      <c r="N359" s="134"/>
      <c r="O359" s="135"/>
    </row>
    <row r="360" spans="1:15" x14ac:dyDescent="0.25">
      <c r="A360" s="352"/>
      <c r="B360" s="136"/>
      <c r="C360" s="353"/>
      <c r="D360" s="137"/>
      <c r="E360" s="138"/>
      <c r="F360" s="138"/>
      <c r="G360" s="138"/>
      <c r="H360" s="138"/>
      <c r="I360" s="138"/>
      <c r="J360" s="138"/>
      <c r="K360" s="138"/>
      <c r="L360" s="138"/>
      <c r="M360" s="138"/>
      <c r="N360" s="138"/>
      <c r="O360" s="139"/>
    </row>
    <row r="361" spans="1:15" ht="15" customHeight="1" x14ac:dyDescent="0.25">
      <c r="A361" s="350" t="s">
        <v>263</v>
      </c>
      <c r="B361" s="170" t="s">
        <v>261</v>
      </c>
      <c r="C361" s="351" t="s">
        <v>343</v>
      </c>
      <c r="D361" s="140" t="s">
        <v>150</v>
      </c>
      <c r="E361" s="141" t="s">
        <v>196</v>
      </c>
      <c r="F361" s="141" t="s">
        <v>198</v>
      </c>
      <c r="G361" s="141" t="s">
        <v>201</v>
      </c>
      <c r="H361" s="142"/>
      <c r="I361" s="142"/>
      <c r="J361" s="142"/>
      <c r="K361" s="142"/>
      <c r="L361" s="142"/>
      <c r="M361" s="142"/>
      <c r="N361" s="142"/>
      <c r="O361" s="143"/>
    </row>
    <row r="362" spans="1:15" x14ac:dyDescent="0.25">
      <c r="A362" s="350"/>
      <c r="B362" s="128"/>
      <c r="C362" s="351"/>
      <c r="D362" s="144"/>
      <c r="E362" s="145"/>
      <c r="F362" s="145"/>
      <c r="G362" s="145"/>
      <c r="H362" s="145"/>
      <c r="I362" s="145"/>
      <c r="J362" s="145"/>
      <c r="K362" s="145"/>
      <c r="L362" s="145"/>
      <c r="M362" s="145"/>
      <c r="N362" s="145"/>
      <c r="O362" s="146"/>
    </row>
    <row r="363" spans="1:15" x14ac:dyDescent="0.25">
      <c r="A363" s="350"/>
      <c r="B363" s="128"/>
      <c r="C363" s="351"/>
      <c r="D363" s="144"/>
      <c r="E363" s="145"/>
      <c r="F363" s="145"/>
      <c r="G363" s="145"/>
      <c r="H363" s="145"/>
      <c r="I363" s="145"/>
      <c r="J363" s="145"/>
      <c r="K363" s="145"/>
      <c r="L363" s="145"/>
      <c r="M363" s="145"/>
      <c r="N363" s="145"/>
      <c r="O363" s="146"/>
    </row>
    <row r="364" spans="1:15" x14ac:dyDescent="0.25">
      <c r="A364" s="350"/>
      <c r="B364" s="128"/>
      <c r="C364" s="351"/>
      <c r="D364" s="144"/>
      <c r="E364" s="145"/>
      <c r="F364" s="145"/>
      <c r="G364" s="145"/>
      <c r="H364" s="145"/>
      <c r="I364" s="145"/>
      <c r="J364" s="145"/>
      <c r="K364" s="145"/>
      <c r="L364" s="145"/>
      <c r="M364" s="145"/>
      <c r="N364" s="145"/>
      <c r="O364" s="146"/>
    </row>
    <row r="365" spans="1:15" x14ac:dyDescent="0.25">
      <c r="A365" s="350"/>
      <c r="B365" s="128"/>
      <c r="C365" s="351"/>
      <c r="D365" s="144"/>
      <c r="E365" s="145"/>
      <c r="F365" s="145"/>
      <c r="G365" s="145"/>
      <c r="H365" s="145"/>
      <c r="I365" s="145"/>
      <c r="J365" s="145"/>
      <c r="K365" s="145"/>
      <c r="L365" s="145"/>
      <c r="M365" s="145"/>
      <c r="N365" s="145"/>
      <c r="O365" s="146"/>
    </row>
    <row r="366" spans="1:15" x14ac:dyDescent="0.25">
      <c r="A366" s="350"/>
      <c r="B366" s="128"/>
      <c r="C366" s="351"/>
      <c r="D366" s="144"/>
      <c r="E366" s="145"/>
      <c r="F366" s="145"/>
      <c r="G366" s="145"/>
      <c r="H366" s="145"/>
      <c r="I366" s="145"/>
      <c r="J366" s="145"/>
      <c r="K366" s="145"/>
      <c r="L366" s="145"/>
      <c r="M366" s="145"/>
      <c r="N366" s="145"/>
      <c r="O366" s="146"/>
    </row>
    <row r="367" spans="1:15" x14ac:dyDescent="0.25">
      <c r="A367" s="350"/>
      <c r="B367" s="128"/>
      <c r="C367" s="351"/>
      <c r="D367" s="144"/>
      <c r="E367" s="145"/>
      <c r="F367" s="145"/>
      <c r="G367" s="145"/>
      <c r="H367" s="145"/>
      <c r="I367" s="145"/>
      <c r="J367" s="145"/>
      <c r="K367" s="145"/>
      <c r="L367" s="145"/>
      <c r="M367" s="145"/>
      <c r="N367" s="145"/>
      <c r="O367" s="146"/>
    </row>
    <row r="368" spans="1:15" x14ac:dyDescent="0.25">
      <c r="A368" s="350"/>
      <c r="B368" s="128"/>
      <c r="C368" s="353"/>
      <c r="D368" s="171"/>
      <c r="E368" s="172"/>
      <c r="F368" s="172"/>
      <c r="G368" s="172"/>
      <c r="H368" s="172"/>
      <c r="I368" s="172"/>
      <c r="J368" s="172"/>
      <c r="K368" s="172"/>
      <c r="L368" s="172"/>
      <c r="M368" s="172"/>
      <c r="N368" s="172"/>
      <c r="O368" s="173"/>
    </row>
    <row r="369" spans="1:15" x14ac:dyDescent="0.25">
      <c r="A369" s="354"/>
      <c r="B369" s="354"/>
      <c r="C369" s="354"/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3"/>
      <c r="O369" s="153"/>
    </row>
    <row r="370" spans="1:15" x14ac:dyDescent="0.25">
      <c r="A370" s="355" t="s">
        <v>264</v>
      </c>
      <c r="B370" s="174" t="s">
        <v>265</v>
      </c>
      <c r="C370" s="356" t="s">
        <v>266</v>
      </c>
      <c r="D370" s="175"/>
      <c r="E370" s="176"/>
      <c r="F370" s="176"/>
      <c r="G370" s="176"/>
      <c r="H370" s="176"/>
      <c r="I370" s="176"/>
      <c r="J370" s="176"/>
      <c r="K370" s="176"/>
      <c r="L370" s="176"/>
      <c r="M370" s="176"/>
      <c r="N370" s="176"/>
      <c r="O370" s="177"/>
    </row>
    <row r="371" spans="1:15" x14ac:dyDescent="0.25">
      <c r="A371" s="355"/>
      <c r="B371" s="174"/>
      <c r="C371" s="356"/>
      <c r="D371" s="178"/>
      <c r="E371" s="179"/>
      <c r="F371" s="179"/>
      <c r="G371" s="179"/>
      <c r="H371" s="179"/>
      <c r="I371" s="179"/>
      <c r="J371" s="179"/>
      <c r="K371" s="179"/>
      <c r="L371" s="179"/>
      <c r="M371" s="179"/>
      <c r="N371" s="179"/>
      <c r="O371" s="180"/>
    </row>
    <row r="372" spans="1:15" x14ac:dyDescent="0.25">
      <c r="A372" s="355"/>
      <c r="B372" s="174"/>
      <c r="C372" s="356"/>
      <c r="D372" s="178"/>
      <c r="E372" s="179"/>
      <c r="F372" s="179"/>
      <c r="G372" s="179"/>
      <c r="H372" s="179"/>
      <c r="I372" s="179"/>
      <c r="J372" s="179"/>
      <c r="K372" s="179"/>
      <c r="L372" s="179"/>
      <c r="M372" s="179"/>
      <c r="N372" s="179"/>
      <c r="O372" s="180"/>
    </row>
    <row r="373" spans="1:15" x14ac:dyDescent="0.25">
      <c r="A373" s="355"/>
      <c r="B373" s="174"/>
      <c r="C373" s="356"/>
      <c r="D373" s="178"/>
      <c r="E373" s="179"/>
      <c r="F373" s="179"/>
      <c r="G373" s="179"/>
      <c r="H373" s="179"/>
      <c r="I373" s="179"/>
      <c r="J373" s="179"/>
      <c r="K373" s="179"/>
      <c r="L373" s="179"/>
      <c r="M373" s="179"/>
      <c r="N373" s="179"/>
      <c r="O373" s="180"/>
    </row>
    <row r="374" spans="1:15" x14ac:dyDescent="0.25">
      <c r="A374" s="355"/>
      <c r="B374" s="174"/>
      <c r="C374" s="356"/>
      <c r="D374" s="178"/>
      <c r="E374" s="179"/>
      <c r="F374" s="179"/>
      <c r="G374" s="179"/>
      <c r="H374" s="179"/>
      <c r="I374" s="179"/>
      <c r="J374" s="179"/>
      <c r="K374" s="179"/>
      <c r="L374" s="179"/>
      <c r="M374" s="179"/>
      <c r="N374" s="179"/>
      <c r="O374" s="180"/>
    </row>
    <row r="375" spans="1:15" x14ac:dyDescent="0.25">
      <c r="A375" s="355"/>
      <c r="B375" s="174"/>
      <c r="C375" s="356"/>
      <c r="D375" s="178"/>
      <c r="E375" s="179"/>
      <c r="F375" s="179"/>
      <c r="G375" s="179"/>
      <c r="H375" s="179"/>
      <c r="I375" s="179"/>
      <c r="J375" s="179"/>
      <c r="K375" s="179"/>
      <c r="L375" s="179"/>
      <c r="M375" s="179"/>
      <c r="N375" s="179"/>
      <c r="O375" s="180"/>
    </row>
    <row r="376" spans="1:15" x14ac:dyDescent="0.25">
      <c r="A376" s="355"/>
      <c r="B376" s="174"/>
      <c r="C376" s="356"/>
      <c r="D376" s="178"/>
      <c r="E376" s="179"/>
      <c r="F376" s="179"/>
      <c r="G376" s="179"/>
      <c r="H376" s="179"/>
      <c r="I376" s="179"/>
      <c r="J376" s="179"/>
      <c r="K376" s="179"/>
      <c r="L376" s="179"/>
      <c r="M376" s="179"/>
      <c r="N376" s="179"/>
      <c r="O376" s="180"/>
    </row>
    <row r="377" spans="1:15" x14ac:dyDescent="0.25">
      <c r="A377" s="355"/>
      <c r="B377" s="174"/>
      <c r="C377" s="356"/>
      <c r="D377" s="181"/>
      <c r="E377" s="182"/>
      <c r="F377" s="182"/>
      <c r="G377" s="182"/>
      <c r="H377" s="182"/>
      <c r="I377" s="182"/>
      <c r="J377" s="182"/>
      <c r="K377" s="182"/>
      <c r="L377" s="182"/>
      <c r="M377" s="182"/>
      <c r="N377" s="182"/>
      <c r="O377" s="183"/>
    </row>
    <row r="378" spans="1:15" x14ac:dyDescent="0.25">
      <c r="A378" s="354"/>
      <c r="B378" s="354"/>
      <c r="C378" s="354"/>
      <c r="D378" s="153"/>
      <c r="E378" s="153"/>
      <c r="F378" s="153"/>
      <c r="G378" s="153"/>
      <c r="H378" s="153"/>
      <c r="I378" s="153"/>
      <c r="J378" s="153"/>
      <c r="K378" s="153"/>
      <c r="L378" s="153"/>
      <c r="M378" s="153"/>
      <c r="N378" s="153"/>
      <c r="O378" s="153"/>
    </row>
    <row r="379" spans="1:15" x14ac:dyDescent="0.25">
      <c r="A379" s="357"/>
      <c r="B379" s="116"/>
      <c r="C379" s="356" t="s">
        <v>267</v>
      </c>
      <c r="D379" s="117" t="s">
        <v>150</v>
      </c>
      <c r="E379" s="118" t="s">
        <v>196</v>
      </c>
      <c r="F379" s="118" t="s">
        <v>198</v>
      </c>
      <c r="G379" s="118" t="s">
        <v>201</v>
      </c>
      <c r="H379" s="118" t="s">
        <v>203</v>
      </c>
      <c r="I379" s="118" t="s">
        <v>205</v>
      </c>
      <c r="J379" s="118" t="s">
        <v>207</v>
      </c>
      <c r="K379" s="118" t="s">
        <v>209</v>
      </c>
      <c r="L379" s="118" t="s">
        <v>211</v>
      </c>
      <c r="M379" s="118" t="s">
        <v>213</v>
      </c>
      <c r="N379" s="118" t="s">
        <v>215</v>
      </c>
      <c r="O379" s="154" t="s">
        <v>216</v>
      </c>
    </row>
    <row r="380" spans="1:15" x14ac:dyDescent="0.25">
      <c r="A380" s="357"/>
      <c r="B380" s="116"/>
      <c r="C380" s="356"/>
      <c r="D380" s="155" t="s">
        <v>217</v>
      </c>
      <c r="E380" s="156" t="s">
        <v>219</v>
      </c>
      <c r="F380" s="156" t="s">
        <v>220</v>
      </c>
      <c r="G380" s="156" t="s">
        <v>221</v>
      </c>
      <c r="H380" s="156" t="s">
        <v>223</v>
      </c>
      <c r="I380" s="156" t="s">
        <v>225</v>
      </c>
      <c r="J380" s="156" t="s">
        <v>226</v>
      </c>
      <c r="K380" s="156" t="s">
        <v>228</v>
      </c>
      <c r="L380" s="156" t="s">
        <v>230</v>
      </c>
      <c r="M380" s="156" t="s">
        <v>232</v>
      </c>
      <c r="N380" s="156" t="s">
        <v>234</v>
      </c>
      <c r="O380" s="184" t="s">
        <v>236</v>
      </c>
    </row>
    <row r="381" spans="1:15" x14ac:dyDescent="0.25">
      <c r="A381" s="357"/>
      <c r="B381" s="116"/>
      <c r="C381" s="356"/>
      <c r="D381" s="155" t="s">
        <v>238</v>
      </c>
      <c r="E381" s="156" t="s">
        <v>240</v>
      </c>
      <c r="F381" s="156" t="s">
        <v>242</v>
      </c>
      <c r="G381" s="156" t="s">
        <v>244</v>
      </c>
      <c r="H381" s="122"/>
      <c r="I381" s="122"/>
      <c r="J381" s="122"/>
      <c r="K381" s="122"/>
      <c r="L381" s="122"/>
      <c r="M381" s="122"/>
      <c r="N381" s="122"/>
      <c r="O381" s="123"/>
    </row>
    <row r="382" spans="1:15" x14ac:dyDescent="0.25">
      <c r="A382" s="357"/>
      <c r="B382" s="116"/>
      <c r="C382" s="356"/>
      <c r="D382" s="121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3"/>
    </row>
    <row r="383" spans="1:15" x14ac:dyDescent="0.25">
      <c r="A383" s="357"/>
      <c r="B383" s="116"/>
      <c r="C383" s="356"/>
      <c r="D383" s="121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3"/>
    </row>
    <row r="384" spans="1:15" x14ac:dyDescent="0.25">
      <c r="A384" s="357"/>
      <c r="B384" s="116"/>
      <c r="C384" s="356"/>
      <c r="D384" s="121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3"/>
    </row>
    <row r="385" spans="1:15" x14ac:dyDescent="0.25">
      <c r="A385" s="357"/>
      <c r="B385" s="116"/>
      <c r="C385" s="356"/>
      <c r="D385" s="121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3"/>
    </row>
    <row r="386" spans="1:15" x14ac:dyDescent="0.25">
      <c r="A386" s="358"/>
      <c r="B386" s="124"/>
      <c r="C386" s="359"/>
      <c r="D386" s="125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7"/>
    </row>
    <row r="387" spans="1:15" x14ac:dyDescent="0.25">
      <c r="A387" s="350"/>
      <c r="B387" s="170" t="s">
        <v>268</v>
      </c>
      <c r="C387" s="351" t="s">
        <v>127</v>
      </c>
      <c r="D387" s="129" t="s">
        <v>150</v>
      </c>
      <c r="E387" s="130" t="s">
        <v>196</v>
      </c>
      <c r="F387" s="130" t="s">
        <v>198</v>
      </c>
      <c r="G387" s="130" t="s">
        <v>201</v>
      </c>
      <c r="H387" s="130" t="s">
        <v>203</v>
      </c>
      <c r="I387" s="130" t="s">
        <v>205</v>
      </c>
      <c r="J387" s="130" t="s">
        <v>207</v>
      </c>
      <c r="K387" s="130" t="s">
        <v>209</v>
      </c>
      <c r="L387" s="130" t="s">
        <v>211</v>
      </c>
      <c r="M387" s="130" t="s">
        <v>213</v>
      </c>
      <c r="N387" s="130" t="s">
        <v>215</v>
      </c>
      <c r="O387" s="185" t="s">
        <v>216</v>
      </c>
    </row>
    <row r="388" spans="1:15" x14ac:dyDescent="0.25">
      <c r="A388" s="350"/>
      <c r="B388" s="128"/>
      <c r="C388" s="351"/>
      <c r="D388" s="186" t="s">
        <v>217</v>
      </c>
      <c r="E388" s="187" t="s">
        <v>219</v>
      </c>
      <c r="F388" s="187" t="s">
        <v>220</v>
      </c>
      <c r="G388" s="187" t="s">
        <v>221</v>
      </c>
      <c r="H388" s="187" t="s">
        <v>223</v>
      </c>
      <c r="I388" s="187" t="s">
        <v>225</v>
      </c>
      <c r="J388" s="187" t="s">
        <v>226</v>
      </c>
      <c r="K388" s="187" t="s">
        <v>228</v>
      </c>
      <c r="L388" s="187" t="s">
        <v>230</v>
      </c>
      <c r="M388" s="187" t="s">
        <v>232</v>
      </c>
      <c r="N388" s="187" t="s">
        <v>234</v>
      </c>
      <c r="O388" s="188" t="s">
        <v>236</v>
      </c>
    </row>
    <row r="389" spans="1:15" x14ac:dyDescent="0.25">
      <c r="A389" s="350"/>
      <c r="B389" s="128"/>
      <c r="C389" s="351"/>
      <c r="D389" s="186" t="s">
        <v>238</v>
      </c>
      <c r="E389" s="187" t="s">
        <v>240</v>
      </c>
      <c r="F389" s="187" t="s">
        <v>242</v>
      </c>
      <c r="G389" s="187" t="s">
        <v>244</v>
      </c>
      <c r="H389" s="134"/>
      <c r="I389" s="134"/>
      <c r="J389" s="134"/>
      <c r="K389" s="134"/>
      <c r="L389" s="134"/>
      <c r="M389" s="134"/>
      <c r="N389" s="134"/>
      <c r="O389" s="135"/>
    </row>
    <row r="390" spans="1:15" x14ac:dyDescent="0.25">
      <c r="A390" s="350"/>
      <c r="B390" s="128"/>
      <c r="C390" s="351"/>
      <c r="D390" s="133"/>
      <c r="E390" s="134"/>
      <c r="F390" s="134"/>
      <c r="G390" s="134"/>
      <c r="H390" s="134"/>
      <c r="I390" s="134"/>
      <c r="J390" s="134"/>
      <c r="K390" s="134"/>
      <c r="L390" s="134"/>
      <c r="M390" s="134"/>
      <c r="N390" s="134"/>
      <c r="O390" s="135"/>
    </row>
    <row r="391" spans="1:15" x14ac:dyDescent="0.25">
      <c r="A391" s="350"/>
      <c r="B391" s="128"/>
      <c r="C391" s="351"/>
      <c r="D391" s="133"/>
      <c r="E391" s="134"/>
      <c r="F391" s="134"/>
      <c r="G391" s="134"/>
      <c r="H391" s="134"/>
      <c r="I391" s="134"/>
      <c r="J391" s="134"/>
      <c r="K391" s="134"/>
      <c r="L391" s="134"/>
      <c r="M391" s="134"/>
      <c r="N391" s="134"/>
      <c r="O391" s="135"/>
    </row>
    <row r="392" spans="1:15" x14ac:dyDescent="0.25">
      <c r="A392" s="350"/>
      <c r="B392" s="128"/>
      <c r="C392" s="351"/>
      <c r="D392" s="133"/>
      <c r="E392" s="134"/>
      <c r="F392" s="134"/>
      <c r="G392" s="134"/>
      <c r="H392" s="134"/>
      <c r="I392" s="134"/>
      <c r="J392" s="134"/>
      <c r="K392" s="134"/>
      <c r="L392" s="134"/>
      <c r="M392" s="134"/>
      <c r="N392" s="134"/>
      <c r="O392" s="135"/>
    </row>
    <row r="393" spans="1:15" x14ac:dyDescent="0.25">
      <c r="A393" s="350"/>
      <c r="B393" s="128"/>
      <c r="C393" s="351"/>
      <c r="D393" s="133"/>
      <c r="E393" s="134"/>
      <c r="F393" s="134"/>
      <c r="G393" s="134"/>
      <c r="H393" s="134"/>
      <c r="I393" s="134"/>
      <c r="J393" s="134"/>
      <c r="K393" s="134"/>
      <c r="L393" s="134"/>
      <c r="M393" s="134"/>
      <c r="N393" s="134"/>
      <c r="O393" s="135"/>
    </row>
    <row r="394" spans="1:15" x14ac:dyDescent="0.25">
      <c r="A394" s="352"/>
      <c r="B394" s="136"/>
      <c r="C394" s="353"/>
      <c r="D394" s="137"/>
      <c r="E394" s="138"/>
      <c r="F394" s="138"/>
      <c r="G394" s="138"/>
      <c r="H394" s="138"/>
      <c r="I394" s="138"/>
      <c r="J394" s="138"/>
      <c r="K394" s="138"/>
      <c r="L394" s="138"/>
      <c r="M394" s="138"/>
      <c r="N394" s="138"/>
      <c r="O394" s="139"/>
    </row>
    <row r="395" spans="1:15" x14ac:dyDescent="0.25">
      <c r="A395" s="350"/>
      <c r="B395" s="170" t="s">
        <v>268</v>
      </c>
      <c r="C395" s="351" t="s">
        <v>128</v>
      </c>
      <c r="D395" s="140" t="s">
        <v>150</v>
      </c>
      <c r="E395" s="141" t="s">
        <v>196</v>
      </c>
      <c r="F395" s="141" t="s">
        <v>198</v>
      </c>
      <c r="G395" s="141" t="s">
        <v>201</v>
      </c>
      <c r="H395" s="141" t="s">
        <v>203</v>
      </c>
      <c r="I395" s="141" t="s">
        <v>205</v>
      </c>
      <c r="J395" s="141" t="s">
        <v>207</v>
      </c>
      <c r="K395" s="141" t="s">
        <v>209</v>
      </c>
      <c r="L395" s="141" t="s">
        <v>211</v>
      </c>
      <c r="M395" s="141" t="s">
        <v>213</v>
      </c>
      <c r="N395" s="141" t="s">
        <v>215</v>
      </c>
      <c r="O395" s="189" t="s">
        <v>216</v>
      </c>
    </row>
    <row r="396" spans="1:15" x14ac:dyDescent="0.25">
      <c r="A396" s="350"/>
      <c r="B396" s="128"/>
      <c r="C396" s="351"/>
      <c r="D396" s="190" t="s">
        <v>217</v>
      </c>
      <c r="E396" s="191" t="s">
        <v>219</v>
      </c>
      <c r="F396" s="191" t="s">
        <v>220</v>
      </c>
      <c r="G396" s="191" t="s">
        <v>221</v>
      </c>
      <c r="H396" s="191" t="s">
        <v>223</v>
      </c>
      <c r="I396" s="191" t="s">
        <v>225</v>
      </c>
      <c r="J396" s="191" t="s">
        <v>226</v>
      </c>
      <c r="K396" s="191" t="s">
        <v>228</v>
      </c>
      <c r="L396" s="191" t="s">
        <v>230</v>
      </c>
      <c r="M396" s="191" t="s">
        <v>232</v>
      </c>
      <c r="N396" s="191" t="s">
        <v>234</v>
      </c>
      <c r="O396" s="192" t="s">
        <v>236</v>
      </c>
    </row>
    <row r="397" spans="1:15" x14ac:dyDescent="0.25">
      <c r="A397" s="350"/>
      <c r="B397" s="128"/>
      <c r="C397" s="351"/>
      <c r="D397" s="190" t="s">
        <v>238</v>
      </c>
      <c r="E397" s="191" t="s">
        <v>240</v>
      </c>
      <c r="F397" s="191" t="s">
        <v>242</v>
      </c>
      <c r="G397" s="191" t="s">
        <v>244</v>
      </c>
      <c r="H397" s="145"/>
      <c r="I397" s="145"/>
      <c r="J397" s="145"/>
      <c r="K397" s="145"/>
      <c r="L397" s="145"/>
      <c r="M397" s="145"/>
      <c r="N397" s="145"/>
      <c r="O397" s="146"/>
    </row>
    <row r="398" spans="1:15" x14ac:dyDescent="0.25">
      <c r="A398" s="350"/>
      <c r="B398" s="128"/>
      <c r="C398" s="351"/>
      <c r="D398" s="144"/>
      <c r="E398" s="145"/>
      <c r="F398" s="145"/>
      <c r="G398" s="145"/>
      <c r="H398" s="145"/>
      <c r="I398" s="145"/>
      <c r="J398" s="145"/>
      <c r="K398" s="145"/>
      <c r="L398" s="145"/>
      <c r="M398" s="145"/>
      <c r="N398" s="145"/>
      <c r="O398" s="146"/>
    </row>
    <row r="399" spans="1:15" x14ac:dyDescent="0.25">
      <c r="A399" s="350"/>
      <c r="B399" s="128"/>
      <c r="C399" s="351"/>
      <c r="D399" s="144"/>
      <c r="E399" s="145"/>
      <c r="F399" s="145"/>
      <c r="G399" s="145"/>
      <c r="H399" s="145"/>
      <c r="I399" s="145"/>
      <c r="J399" s="145"/>
      <c r="K399" s="145"/>
      <c r="L399" s="145"/>
      <c r="M399" s="145"/>
      <c r="N399" s="145"/>
      <c r="O399" s="146"/>
    </row>
    <row r="400" spans="1:15" x14ac:dyDescent="0.25">
      <c r="A400" s="350"/>
      <c r="B400" s="128"/>
      <c r="C400" s="351"/>
      <c r="D400" s="144"/>
      <c r="E400" s="145"/>
      <c r="F400" s="145"/>
      <c r="G400" s="145"/>
      <c r="H400" s="145"/>
      <c r="I400" s="145"/>
      <c r="J400" s="145"/>
      <c r="K400" s="145"/>
      <c r="L400" s="145"/>
      <c r="M400" s="145"/>
      <c r="N400" s="145"/>
      <c r="O400" s="146"/>
    </row>
    <row r="401" spans="1:15" x14ac:dyDescent="0.25">
      <c r="A401" s="350"/>
      <c r="B401" s="128"/>
      <c r="C401" s="351"/>
      <c r="D401" s="144"/>
      <c r="E401" s="145"/>
      <c r="F401" s="145"/>
      <c r="G401" s="145"/>
      <c r="H401" s="145"/>
      <c r="I401" s="145"/>
      <c r="J401" s="145"/>
      <c r="K401" s="145"/>
      <c r="L401" s="145"/>
      <c r="M401" s="145"/>
      <c r="N401" s="145"/>
      <c r="O401" s="146"/>
    </row>
    <row r="402" spans="1:15" x14ac:dyDescent="0.25">
      <c r="A402" s="352"/>
      <c r="B402" s="136"/>
      <c r="C402" s="353"/>
      <c r="D402" s="147"/>
      <c r="E402" s="148"/>
      <c r="F402" s="148"/>
      <c r="G402" s="148"/>
      <c r="H402" s="148"/>
      <c r="I402" s="148"/>
      <c r="J402" s="148"/>
      <c r="K402" s="148"/>
      <c r="L402" s="148"/>
      <c r="M402" s="148"/>
      <c r="N402" s="148"/>
      <c r="O402" s="149"/>
    </row>
    <row r="403" spans="1:15" x14ac:dyDescent="0.25">
      <c r="A403" s="350"/>
      <c r="B403" s="170" t="s">
        <v>268</v>
      </c>
      <c r="C403" s="351" t="s">
        <v>269</v>
      </c>
      <c r="D403" s="193"/>
      <c r="E403" s="131"/>
      <c r="F403" s="131"/>
      <c r="G403" s="131"/>
      <c r="H403" s="131"/>
      <c r="I403" s="131"/>
      <c r="J403" s="131"/>
      <c r="K403" s="131"/>
      <c r="L403" s="131"/>
      <c r="M403" s="131"/>
      <c r="N403" s="131"/>
      <c r="O403" s="132"/>
    </row>
    <row r="404" spans="1:15" x14ac:dyDescent="0.25">
      <c r="A404" s="350"/>
      <c r="B404" s="128"/>
      <c r="C404" s="351"/>
      <c r="D404" s="133"/>
      <c r="E404" s="134"/>
      <c r="F404" s="134"/>
      <c r="G404" s="134"/>
      <c r="H404" s="134"/>
      <c r="I404" s="134"/>
      <c r="J404" s="134"/>
      <c r="K404" s="134"/>
      <c r="L404" s="134"/>
      <c r="M404" s="134"/>
      <c r="N404" s="134"/>
      <c r="O404" s="135"/>
    </row>
    <row r="405" spans="1:15" x14ac:dyDescent="0.25">
      <c r="A405" s="350"/>
      <c r="B405" s="128"/>
      <c r="C405" s="351"/>
      <c r="D405" s="133"/>
      <c r="E405" s="134"/>
      <c r="F405" s="134"/>
      <c r="G405" s="134"/>
      <c r="H405" s="134"/>
      <c r="I405" s="134"/>
      <c r="J405" s="134"/>
      <c r="K405" s="134"/>
      <c r="L405" s="134"/>
      <c r="M405" s="134"/>
      <c r="N405" s="134"/>
      <c r="O405" s="135"/>
    </row>
    <row r="406" spans="1:15" x14ac:dyDescent="0.25">
      <c r="A406" s="350"/>
      <c r="B406" s="128"/>
      <c r="C406" s="351"/>
      <c r="D406" s="133"/>
      <c r="E406" s="134"/>
      <c r="F406" s="134"/>
      <c r="G406" s="134"/>
      <c r="H406" s="134"/>
      <c r="I406" s="134"/>
      <c r="J406" s="134"/>
      <c r="K406" s="134"/>
      <c r="L406" s="134"/>
      <c r="M406" s="134"/>
      <c r="N406" s="134"/>
      <c r="O406" s="135"/>
    </row>
    <row r="407" spans="1:15" x14ac:dyDescent="0.25">
      <c r="A407" s="350"/>
      <c r="B407" s="128"/>
      <c r="C407" s="351"/>
      <c r="D407" s="133"/>
      <c r="E407" s="134"/>
      <c r="F407" s="134"/>
      <c r="G407" s="134"/>
      <c r="H407" s="134"/>
      <c r="I407" s="134"/>
      <c r="J407" s="134"/>
      <c r="K407" s="134"/>
      <c r="L407" s="134"/>
      <c r="M407" s="134"/>
      <c r="N407" s="134"/>
      <c r="O407" s="135"/>
    </row>
    <row r="408" spans="1:15" x14ac:dyDescent="0.25">
      <c r="A408" s="350"/>
      <c r="B408" s="128"/>
      <c r="C408" s="351"/>
      <c r="D408" s="133"/>
      <c r="E408" s="134"/>
      <c r="F408" s="134"/>
      <c r="G408" s="134"/>
      <c r="H408" s="134"/>
      <c r="I408" s="134"/>
      <c r="J408" s="134"/>
      <c r="K408" s="134"/>
      <c r="L408" s="134"/>
      <c r="M408" s="134"/>
      <c r="N408" s="134"/>
      <c r="O408" s="135"/>
    </row>
    <row r="409" spans="1:15" x14ac:dyDescent="0.25">
      <c r="A409" s="350"/>
      <c r="B409" s="128"/>
      <c r="C409" s="351"/>
      <c r="D409" s="133"/>
      <c r="E409" s="134"/>
      <c r="F409" s="134"/>
      <c r="G409" s="134"/>
      <c r="H409" s="134"/>
      <c r="I409" s="134"/>
      <c r="J409" s="134"/>
      <c r="K409" s="134"/>
      <c r="L409" s="134"/>
      <c r="M409" s="134"/>
      <c r="N409" s="134"/>
      <c r="O409" s="135"/>
    </row>
    <row r="410" spans="1:15" x14ac:dyDescent="0.25">
      <c r="A410" s="352"/>
      <c r="B410" s="136"/>
      <c r="C410" s="353"/>
      <c r="D410" s="137"/>
      <c r="E410" s="138"/>
      <c r="F410" s="138"/>
      <c r="G410" s="138"/>
      <c r="H410" s="138"/>
      <c r="I410" s="138"/>
      <c r="J410" s="138"/>
      <c r="K410" s="138"/>
      <c r="L410" s="138"/>
      <c r="M410" s="138"/>
      <c r="N410" s="138"/>
      <c r="O410" s="139"/>
    </row>
    <row r="411" spans="1:15" x14ac:dyDescent="0.25">
      <c r="A411" s="350"/>
      <c r="B411" s="170" t="s">
        <v>268</v>
      </c>
      <c r="C411" s="351" t="s">
        <v>270</v>
      </c>
      <c r="D411" s="194"/>
      <c r="E411" s="142"/>
      <c r="F411" s="142"/>
      <c r="G411" s="142"/>
      <c r="H411" s="142"/>
      <c r="I411" s="142"/>
      <c r="J411" s="142"/>
      <c r="K411" s="142"/>
      <c r="L411" s="142"/>
      <c r="M411" s="142"/>
      <c r="N411" s="142"/>
      <c r="O411" s="143"/>
    </row>
    <row r="412" spans="1:15" x14ac:dyDescent="0.25">
      <c r="A412" s="350"/>
      <c r="B412" s="128"/>
      <c r="C412" s="351"/>
      <c r="D412" s="144"/>
      <c r="E412" s="145"/>
      <c r="F412" s="145"/>
      <c r="G412" s="145"/>
      <c r="H412" s="145"/>
      <c r="I412" s="145"/>
      <c r="J412" s="145"/>
      <c r="K412" s="145"/>
      <c r="L412" s="145"/>
      <c r="M412" s="145"/>
      <c r="N412" s="145"/>
      <c r="O412" s="146"/>
    </row>
    <row r="413" spans="1:15" x14ac:dyDescent="0.25">
      <c r="A413" s="350"/>
      <c r="B413" s="128"/>
      <c r="C413" s="351"/>
      <c r="D413" s="144"/>
      <c r="E413" s="145"/>
      <c r="F413" s="145"/>
      <c r="G413" s="145"/>
      <c r="H413" s="145"/>
      <c r="I413" s="145"/>
      <c r="J413" s="145"/>
      <c r="K413" s="145"/>
      <c r="L413" s="145"/>
      <c r="M413" s="145"/>
      <c r="N413" s="145"/>
      <c r="O413" s="146"/>
    </row>
    <row r="414" spans="1:15" x14ac:dyDescent="0.25">
      <c r="A414" s="350"/>
      <c r="B414" s="128"/>
      <c r="C414" s="351"/>
      <c r="D414" s="144"/>
      <c r="E414" s="145"/>
      <c r="F414" s="145"/>
      <c r="G414" s="145"/>
      <c r="H414" s="145"/>
      <c r="I414" s="145"/>
      <c r="J414" s="145"/>
      <c r="K414" s="145"/>
      <c r="L414" s="145"/>
      <c r="M414" s="145"/>
      <c r="N414" s="145"/>
      <c r="O414" s="146"/>
    </row>
    <row r="415" spans="1:15" x14ac:dyDescent="0.25">
      <c r="A415" s="350"/>
      <c r="B415" s="128"/>
      <c r="C415" s="351"/>
      <c r="D415" s="144"/>
      <c r="E415" s="145"/>
      <c r="F415" s="145"/>
      <c r="G415" s="145"/>
      <c r="H415" s="145"/>
      <c r="I415" s="145"/>
      <c r="J415" s="145"/>
      <c r="K415" s="145"/>
      <c r="L415" s="145"/>
      <c r="M415" s="145"/>
      <c r="N415" s="145"/>
      <c r="O415" s="146"/>
    </row>
    <row r="416" spans="1:15" x14ac:dyDescent="0.25">
      <c r="A416" s="350"/>
      <c r="B416" s="128"/>
      <c r="C416" s="351"/>
      <c r="D416" s="144"/>
      <c r="E416" s="145"/>
      <c r="F416" s="145"/>
      <c r="G416" s="145"/>
      <c r="H416" s="145"/>
      <c r="I416" s="145"/>
      <c r="J416" s="145"/>
      <c r="K416" s="145"/>
      <c r="L416" s="145"/>
      <c r="M416" s="145"/>
      <c r="N416" s="145"/>
      <c r="O416" s="146"/>
    </row>
    <row r="417" spans="1:15" x14ac:dyDescent="0.25">
      <c r="A417" s="350"/>
      <c r="B417" s="128"/>
      <c r="C417" s="351"/>
      <c r="D417" s="144"/>
      <c r="E417" s="145"/>
      <c r="F417" s="145"/>
      <c r="G417" s="145"/>
      <c r="H417" s="145"/>
      <c r="I417" s="145"/>
      <c r="J417" s="145"/>
      <c r="K417" s="145"/>
      <c r="L417" s="145"/>
      <c r="M417" s="145"/>
      <c r="N417" s="145"/>
      <c r="O417" s="146"/>
    </row>
    <row r="418" spans="1:15" x14ac:dyDescent="0.25">
      <c r="A418" s="350"/>
      <c r="B418" s="128"/>
      <c r="C418" s="351"/>
      <c r="D418" s="171"/>
      <c r="E418" s="172"/>
      <c r="F418" s="172"/>
      <c r="G418" s="172"/>
      <c r="H418" s="172"/>
      <c r="I418" s="172"/>
      <c r="J418" s="172"/>
      <c r="K418" s="172"/>
      <c r="L418" s="172"/>
      <c r="M418" s="172"/>
      <c r="N418" s="172"/>
      <c r="O418" s="173"/>
    </row>
  </sheetData>
  <mergeCells count="112">
    <mergeCell ref="A1:A8"/>
    <mergeCell ref="C1:C8"/>
    <mergeCell ref="A9:A16"/>
    <mergeCell ref="C9:C16"/>
    <mergeCell ref="A17:A24"/>
    <mergeCell ref="C17:C24"/>
    <mergeCell ref="A49:C49"/>
    <mergeCell ref="A50:A57"/>
    <mergeCell ref="C50:C57"/>
    <mergeCell ref="A58:A65"/>
    <mergeCell ref="C58:C65"/>
    <mergeCell ref="A66:A73"/>
    <mergeCell ref="C66:C73"/>
    <mergeCell ref="A25:A32"/>
    <mergeCell ref="C25:C32"/>
    <mergeCell ref="A33:A40"/>
    <mergeCell ref="C33:C40"/>
    <mergeCell ref="A41:A48"/>
    <mergeCell ref="C41:C48"/>
    <mergeCell ref="A99:A106"/>
    <mergeCell ref="C99:C106"/>
    <mergeCell ref="A107:A114"/>
    <mergeCell ref="C107:C114"/>
    <mergeCell ref="A115:A122"/>
    <mergeCell ref="C115:C122"/>
    <mergeCell ref="A74:A81"/>
    <mergeCell ref="C74:C81"/>
    <mergeCell ref="A82:C82"/>
    <mergeCell ref="A83:A90"/>
    <mergeCell ref="C83:C90"/>
    <mergeCell ref="A91:A98"/>
    <mergeCell ref="C91:C98"/>
    <mergeCell ref="A147:A154"/>
    <mergeCell ref="C147:C154"/>
    <mergeCell ref="A155:A162"/>
    <mergeCell ref="C155:C162"/>
    <mergeCell ref="A163:C163"/>
    <mergeCell ref="A164:A171"/>
    <mergeCell ref="C164:C171"/>
    <mergeCell ref="A123:A130"/>
    <mergeCell ref="C123:C130"/>
    <mergeCell ref="A131:A138"/>
    <mergeCell ref="C131:C138"/>
    <mergeCell ref="A139:A146"/>
    <mergeCell ref="C139:C146"/>
    <mergeCell ref="A197:A204"/>
    <mergeCell ref="C197:C204"/>
    <mergeCell ref="A205:A212"/>
    <mergeCell ref="C205:C212"/>
    <mergeCell ref="A213:C213"/>
    <mergeCell ref="A214:A221"/>
    <mergeCell ref="C214:C221"/>
    <mergeCell ref="A172:C172"/>
    <mergeCell ref="A173:A180"/>
    <mergeCell ref="C173:C180"/>
    <mergeCell ref="A181:A188"/>
    <mergeCell ref="C181:C188"/>
    <mergeCell ref="A189:A196"/>
    <mergeCell ref="C189:C196"/>
    <mergeCell ref="A246:A253"/>
    <mergeCell ref="C246:C253"/>
    <mergeCell ref="A254:C254"/>
    <mergeCell ref="A255:A262"/>
    <mergeCell ref="C255:C262"/>
    <mergeCell ref="A263:A270"/>
    <mergeCell ref="C263:C270"/>
    <mergeCell ref="A222:A229"/>
    <mergeCell ref="C222:C229"/>
    <mergeCell ref="A230:A237"/>
    <mergeCell ref="C230:C237"/>
    <mergeCell ref="A238:A245"/>
    <mergeCell ref="C238:C245"/>
    <mergeCell ref="A296:A303"/>
    <mergeCell ref="C296:C303"/>
    <mergeCell ref="A304:A311"/>
    <mergeCell ref="C304:C311"/>
    <mergeCell ref="A312:A319"/>
    <mergeCell ref="C312:C319"/>
    <mergeCell ref="A271:A278"/>
    <mergeCell ref="C271:C278"/>
    <mergeCell ref="A279:A286"/>
    <mergeCell ref="C279:C286"/>
    <mergeCell ref="A287:C287"/>
    <mergeCell ref="A288:A295"/>
    <mergeCell ref="C288:C295"/>
    <mergeCell ref="A345:A352"/>
    <mergeCell ref="C345:C352"/>
    <mergeCell ref="A353:A360"/>
    <mergeCell ref="C353:C360"/>
    <mergeCell ref="A361:A368"/>
    <mergeCell ref="C361:C368"/>
    <mergeCell ref="A320:A327"/>
    <mergeCell ref="C320:C327"/>
    <mergeCell ref="A328:C328"/>
    <mergeCell ref="A329:A336"/>
    <mergeCell ref="C329:C336"/>
    <mergeCell ref="A337:A344"/>
    <mergeCell ref="C337:C344"/>
    <mergeCell ref="A411:A418"/>
    <mergeCell ref="C411:C418"/>
    <mergeCell ref="A387:A394"/>
    <mergeCell ref="C387:C394"/>
    <mergeCell ref="A395:A402"/>
    <mergeCell ref="C395:C402"/>
    <mergeCell ref="A403:A410"/>
    <mergeCell ref="C403:C410"/>
    <mergeCell ref="A369:C369"/>
    <mergeCell ref="A370:A377"/>
    <mergeCell ref="C370:C377"/>
    <mergeCell ref="A378:C378"/>
    <mergeCell ref="A379:A386"/>
    <mergeCell ref="C379:C38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3"/>
  <sheetViews>
    <sheetView topLeftCell="A7" workbookViewId="0">
      <selection activeCell="A32" sqref="A32:XFD32"/>
    </sheetView>
  </sheetViews>
  <sheetFormatPr defaultRowHeight="15" x14ac:dyDescent="0.25"/>
  <cols>
    <col min="2" max="2" width="73.28515625" customWidth="1"/>
  </cols>
  <sheetData>
    <row r="1" spans="1:2" x14ac:dyDescent="0.25">
      <c r="A1" s="195" t="s">
        <v>129</v>
      </c>
      <c r="B1" s="195" t="s">
        <v>271</v>
      </c>
    </row>
    <row r="2" spans="1:2" x14ac:dyDescent="0.25">
      <c r="A2" s="101"/>
      <c r="B2" s="196" t="s">
        <v>272</v>
      </c>
    </row>
    <row r="3" spans="1:2" x14ac:dyDescent="0.25">
      <c r="A3" s="101" t="s">
        <v>134</v>
      </c>
      <c r="B3" s="115" t="s">
        <v>273</v>
      </c>
    </row>
    <row r="4" spans="1:2" x14ac:dyDescent="0.25">
      <c r="A4" s="101" t="s">
        <v>141</v>
      </c>
      <c r="B4" s="115" t="s">
        <v>274</v>
      </c>
    </row>
    <row r="5" spans="1:2" x14ac:dyDescent="0.25">
      <c r="A5" s="101" t="s">
        <v>275</v>
      </c>
      <c r="B5" s="115" t="s">
        <v>276</v>
      </c>
    </row>
    <row r="6" spans="1:2" x14ac:dyDescent="0.25">
      <c r="A6" s="101" t="s">
        <v>137</v>
      </c>
      <c r="B6" s="115" t="s">
        <v>277</v>
      </c>
    </row>
    <row r="7" spans="1:2" x14ac:dyDescent="0.25">
      <c r="A7" s="101" t="s">
        <v>278</v>
      </c>
      <c r="B7" s="115" t="s">
        <v>279</v>
      </c>
    </row>
    <row r="8" spans="1:2" x14ac:dyDescent="0.25">
      <c r="A8" s="101" t="s">
        <v>144</v>
      </c>
      <c r="B8" s="115" t="s">
        <v>280</v>
      </c>
    </row>
    <row r="9" spans="1:2" x14ac:dyDescent="0.25">
      <c r="A9" s="101" t="s">
        <v>249</v>
      </c>
      <c r="B9" s="115" t="s">
        <v>281</v>
      </c>
    </row>
    <row r="10" spans="1:2" x14ac:dyDescent="0.25">
      <c r="A10" s="101" t="s">
        <v>282</v>
      </c>
      <c r="B10" s="115" t="s">
        <v>283</v>
      </c>
    </row>
    <row r="11" spans="1:2" x14ac:dyDescent="0.25">
      <c r="A11" s="101" t="s">
        <v>251</v>
      </c>
      <c r="B11" s="115" t="s">
        <v>284</v>
      </c>
    </row>
    <row r="12" spans="1:2" x14ac:dyDescent="0.25">
      <c r="A12" s="101" t="s">
        <v>285</v>
      </c>
      <c r="B12" s="115" t="s">
        <v>286</v>
      </c>
    </row>
    <row r="13" spans="1:2" x14ac:dyDescent="0.25">
      <c r="A13" s="101" t="s">
        <v>268</v>
      </c>
      <c r="B13" s="115" t="s">
        <v>287</v>
      </c>
    </row>
    <row r="14" spans="1:2" x14ac:dyDescent="0.25">
      <c r="A14" s="101" t="s">
        <v>288</v>
      </c>
      <c r="B14" s="115" t="s">
        <v>289</v>
      </c>
    </row>
    <row r="15" spans="1:2" x14ac:dyDescent="0.25">
      <c r="A15" s="101" t="s">
        <v>290</v>
      </c>
      <c r="B15" s="115" t="s">
        <v>291</v>
      </c>
    </row>
    <row r="16" spans="1:2" x14ac:dyDescent="0.25">
      <c r="A16" s="101" t="s">
        <v>292</v>
      </c>
      <c r="B16" s="115" t="s">
        <v>293</v>
      </c>
    </row>
    <row r="17" spans="1:2" x14ac:dyDescent="0.25">
      <c r="A17" s="101" t="s">
        <v>294</v>
      </c>
      <c r="B17" s="115" t="s">
        <v>295</v>
      </c>
    </row>
    <row r="18" spans="1:2" x14ac:dyDescent="0.25">
      <c r="A18" s="101" t="s">
        <v>265</v>
      </c>
      <c r="B18" s="115" t="s">
        <v>296</v>
      </c>
    </row>
    <row r="19" spans="1:2" x14ac:dyDescent="0.25">
      <c r="A19" s="101" t="s">
        <v>297</v>
      </c>
      <c r="B19" s="115" t="s">
        <v>298</v>
      </c>
    </row>
    <row r="20" spans="1:2" x14ac:dyDescent="0.25">
      <c r="A20" s="101" t="s">
        <v>299</v>
      </c>
      <c r="B20" s="115" t="s">
        <v>300</v>
      </c>
    </row>
    <row r="21" spans="1:2" x14ac:dyDescent="0.25">
      <c r="A21" s="101" t="s">
        <v>301</v>
      </c>
      <c r="B21" s="115" t="s">
        <v>302</v>
      </c>
    </row>
    <row r="22" spans="1:2" x14ac:dyDescent="0.25">
      <c r="A22" s="101"/>
      <c r="B22" s="115"/>
    </row>
    <row r="23" spans="1:2" x14ac:dyDescent="0.25">
      <c r="A23" s="101"/>
      <c r="B23" s="196" t="s">
        <v>303</v>
      </c>
    </row>
    <row r="24" spans="1:2" x14ac:dyDescent="0.25">
      <c r="A24" s="101" t="s">
        <v>134</v>
      </c>
      <c r="B24" s="115" t="s">
        <v>304</v>
      </c>
    </row>
    <row r="25" spans="1:2" x14ac:dyDescent="0.25">
      <c r="A25" s="101" t="s">
        <v>141</v>
      </c>
      <c r="B25" s="115" t="s">
        <v>305</v>
      </c>
    </row>
    <row r="26" spans="1:2" x14ac:dyDescent="0.25">
      <c r="A26" s="101" t="s">
        <v>275</v>
      </c>
      <c r="B26" s="115" t="s">
        <v>306</v>
      </c>
    </row>
    <row r="27" spans="1:2" x14ac:dyDescent="0.25">
      <c r="A27" s="101" t="s">
        <v>137</v>
      </c>
      <c r="B27" s="115" t="s">
        <v>307</v>
      </c>
    </row>
    <row r="28" spans="1:2" x14ac:dyDescent="0.25">
      <c r="A28" s="101"/>
      <c r="B28" s="115"/>
    </row>
    <row r="29" spans="1:2" x14ac:dyDescent="0.25">
      <c r="A29" s="101"/>
      <c r="B29" s="196" t="s">
        <v>308</v>
      </c>
    </row>
    <row r="30" spans="1:2" x14ac:dyDescent="0.25">
      <c r="A30" s="101" t="s">
        <v>134</v>
      </c>
      <c r="B30" s="115" t="s">
        <v>347</v>
      </c>
    </row>
    <row r="31" spans="1:2" x14ac:dyDescent="0.25">
      <c r="A31" s="101" t="s">
        <v>141</v>
      </c>
      <c r="B31" s="115" t="s">
        <v>309</v>
      </c>
    </row>
    <row r="32" spans="1:2" x14ac:dyDescent="0.25">
      <c r="A32" s="101"/>
      <c r="B32" s="115"/>
    </row>
    <row r="33" spans="1:2" x14ac:dyDescent="0.25">
      <c r="A33" s="101"/>
      <c r="B33" s="196" t="s">
        <v>310</v>
      </c>
    </row>
    <row r="34" spans="1:2" x14ac:dyDescent="0.25">
      <c r="A34" s="101" t="s">
        <v>134</v>
      </c>
      <c r="B34" s="115" t="s">
        <v>311</v>
      </c>
    </row>
    <row r="35" spans="1:2" x14ac:dyDescent="0.25">
      <c r="A35" s="101"/>
      <c r="B35" s="115"/>
    </row>
    <row r="36" spans="1:2" x14ac:dyDescent="0.25">
      <c r="A36" s="101"/>
      <c r="B36" s="196" t="s">
        <v>312</v>
      </c>
    </row>
    <row r="37" spans="1:2" x14ac:dyDescent="0.25">
      <c r="A37" s="101" t="s">
        <v>134</v>
      </c>
      <c r="B37" s="115" t="s">
        <v>313</v>
      </c>
    </row>
    <row r="38" spans="1:2" x14ac:dyDescent="0.25">
      <c r="A38" s="101" t="s">
        <v>141</v>
      </c>
      <c r="B38" s="115" t="s">
        <v>314</v>
      </c>
    </row>
    <row r="39" spans="1:2" x14ac:dyDescent="0.25">
      <c r="A39" s="101" t="s">
        <v>275</v>
      </c>
      <c r="B39" s="115" t="s">
        <v>315</v>
      </c>
    </row>
    <row r="40" spans="1:2" x14ac:dyDescent="0.25">
      <c r="A40" s="101"/>
      <c r="B40" s="115"/>
    </row>
    <row r="41" spans="1:2" x14ac:dyDescent="0.25">
      <c r="A41" s="101"/>
      <c r="B41" s="196" t="s">
        <v>316</v>
      </c>
    </row>
    <row r="42" spans="1:2" x14ac:dyDescent="0.25">
      <c r="A42" s="101" t="s">
        <v>134</v>
      </c>
      <c r="B42" s="115" t="s">
        <v>317</v>
      </c>
    </row>
    <row r="43" spans="1:2" x14ac:dyDescent="0.25">
      <c r="A43" s="101" t="s">
        <v>141</v>
      </c>
      <c r="B43" s="115" t="s">
        <v>318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B13" sqref="B13:D13"/>
    </sheetView>
  </sheetViews>
  <sheetFormatPr defaultRowHeight="15" x14ac:dyDescent="0.25"/>
  <cols>
    <col min="1" max="1" width="5" customWidth="1"/>
    <col min="4" max="4" width="90.7109375" customWidth="1"/>
  </cols>
  <sheetData>
    <row r="1" spans="1:4" x14ac:dyDescent="0.25">
      <c r="A1" s="197"/>
      <c r="B1" s="370" t="s">
        <v>319</v>
      </c>
      <c r="C1" s="371"/>
      <c r="D1" s="372"/>
    </row>
    <row r="2" spans="1:4" ht="33" customHeight="1" x14ac:dyDescent="0.25">
      <c r="A2" s="197"/>
      <c r="B2" s="367" t="s">
        <v>348</v>
      </c>
      <c r="C2" s="368"/>
      <c r="D2" s="369"/>
    </row>
    <row r="3" spans="1:4" ht="49.5" customHeight="1" x14ac:dyDescent="0.25">
      <c r="A3" s="197"/>
      <c r="B3" s="364" t="s">
        <v>320</v>
      </c>
      <c r="C3" s="365"/>
      <c r="D3" s="366"/>
    </row>
    <row r="4" spans="1:4" ht="54" customHeight="1" x14ac:dyDescent="0.25">
      <c r="A4" s="197"/>
      <c r="B4" s="364" t="s">
        <v>321</v>
      </c>
      <c r="C4" s="365"/>
      <c r="D4" s="366"/>
    </row>
    <row r="5" spans="1:4" ht="33" customHeight="1" x14ac:dyDescent="0.25">
      <c r="A5" s="197"/>
      <c r="B5" s="364" t="s">
        <v>322</v>
      </c>
      <c r="C5" s="365"/>
      <c r="D5" s="366"/>
    </row>
    <row r="6" spans="1:4" ht="15" customHeight="1" x14ac:dyDescent="0.25">
      <c r="A6" s="197"/>
      <c r="B6" s="367" t="s">
        <v>323</v>
      </c>
      <c r="C6" s="368"/>
      <c r="D6" s="369"/>
    </row>
    <row r="7" spans="1:4" ht="21.75" customHeight="1" x14ac:dyDescent="0.25">
      <c r="A7" s="197"/>
      <c r="B7" s="364" t="s">
        <v>324</v>
      </c>
      <c r="C7" s="365"/>
      <c r="D7" s="366"/>
    </row>
    <row r="8" spans="1:4" ht="27.75" customHeight="1" x14ac:dyDescent="0.25">
      <c r="A8" s="197"/>
      <c r="B8" s="364" t="s">
        <v>325</v>
      </c>
      <c r="C8" s="365"/>
      <c r="D8" s="366"/>
    </row>
    <row r="9" spans="1:4" ht="41.25" customHeight="1" x14ac:dyDescent="0.25">
      <c r="A9" s="197"/>
      <c r="B9" s="364" t="s">
        <v>326</v>
      </c>
      <c r="C9" s="365"/>
      <c r="D9" s="366"/>
    </row>
    <row r="10" spans="1:4" ht="60" customHeight="1" x14ac:dyDescent="0.25">
      <c r="A10" s="197"/>
      <c r="B10" s="364" t="s">
        <v>327</v>
      </c>
      <c r="C10" s="365"/>
      <c r="D10" s="366"/>
    </row>
    <row r="11" spans="1:4" ht="33.75" customHeight="1" x14ac:dyDescent="0.25">
      <c r="A11" s="197"/>
      <c r="B11" s="364" t="s">
        <v>328</v>
      </c>
      <c r="C11" s="365"/>
      <c r="D11" s="366"/>
    </row>
    <row r="12" spans="1:4" ht="15" customHeight="1" x14ac:dyDescent="0.25">
      <c r="A12" s="197"/>
      <c r="B12" s="364" t="s">
        <v>329</v>
      </c>
      <c r="C12" s="365"/>
      <c r="D12" s="366"/>
    </row>
    <row r="13" spans="1:4" ht="15" customHeight="1" x14ac:dyDescent="0.25">
      <c r="A13" s="197"/>
      <c r="B13" s="364" t="s">
        <v>330</v>
      </c>
      <c r="C13" s="365"/>
      <c r="D13" s="366"/>
    </row>
    <row r="14" spans="1:4" ht="15" customHeight="1" x14ac:dyDescent="0.25">
      <c r="A14" s="197"/>
      <c r="B14" s="364" t="s">
        <v>331</v>
      </c>
      <c r="C14" s="365"/>
      <c r="D14" s="366"/>
    </row>
    <row r="15" spans="1:4" ht="15" customHeight="1" x14ac:dyDescent="0.25">
      <c r="A15" s="197"/>
      <c r="B15" s="364" t="s">
        <v>332</v>
      </c>
      <c r="C15" s="365"/>
      <c r="D15" s="366"/>
    </row>
    <row r="16" spans="1:4" ht="15" customHeight="1" x14ac:dyDescent="0.25">
      <c r="A16" s="197"/>
      <c r="B16" s="367" t="s">
        <v>333</v>
      </c>
      <c r="C16" s="368"/>
      <c r="D16" s="369"/>
    </row>
    <row r="17" spans="1:4" ht="15" customHeight="1" x14ac:dyDescent="0.25">
      <c r="A17" s="197"/>
      <c r="B17" s="364" t="s">
        <v>334</v>
      </c>
      <c r="C17" s="365"/>
      <c r="D17" s="366"/>
    </row>
    <row r="18" spans="1:4" ht="15" customHeight="1" x14ac:dyDescent="0.25">
      <c r="A18" s="197"/>
      <c r="B18" s="364" t="s">
        <v>335</v>
      </c>
      <c r="C18" s="365"/>
      <c r="D18" s="366"/>
    </row>
    <row r="19" spans="1:4" ht="15" customHeight="1" x14ac:dyDescent="0.25">
      <c r="A19" s="197"/>
      <c r="B19" s="364" t="s">
        <v>336</v>
      </c>
      <c r="C19" s="365"/>
      <c r="D19" s="366"/>
    </row>
    <row r="20" spans="1:4" ht="15" customHeight="1" x14ac:dyDescent="0.25">
      <c r="A20" s="197"/>
      <c r="B20" s="364" t="s">
        <v>337</v>
      </c>
      <c r="C20" s="365"/>
      <c r="D20" s="366"/>
    </row>
    <row r="21" spans="1:4" ht="30.75" customHeight="1" x14ac:dyDescent="0.25">
      <c r="A21" s="197"/>
      <c r="B21" s="364" t="s">
        <v>338</v>
      </c>
      <c r="C21" s="365"/>
      <c r="D21" s="366"/>
    </row>
    <row r="22" spans="1:4" ht="27.75" customHeight="1" x14ac:dyDescent="0.25">
      <c r="A22" s="197"/>
      <c r="B22" s="364" t="s">
        <v>339</v>
      </c>
      <c r="C22" s="365"/>
      <c r="D22" s="366"/>
    </row>
    <row r="23" spans="1:4" ht="23.25" customHeight="1" x14ac:dyDescent="0.25">
      <c r="A23" s="197"/>
      <c r="B23" s="364" t="s">
        <v>340</v>
      </c>
      <c r="C23" s="365"/>
      <c r="D23" s="366"/>
    </row>
    <row r="24" spans="1:4" ht="27.75" customHeight="1" x14ac:dyDescent="0.25">
      <c r="A24" s="197"/>
      <c r="B24" s="364" t="s">
        <v>349</v>
      </c>
      <c r="C24" s="365"/>
      <c r="D24" s="366"/>
    </row>
    <row r="25" spans="1:4" ht="126" customHeight="1" x14ac:dyDescent="0.25">
      <c r="A25" s="197"/>
      <c r="B25" s="364" t="s">
        <v>341</v>
      </c>
      <c r="C25" s="365"/>
      <c r="D25" s="366"/>
    </row>
  </sheetData>
  <mergeCells count="25">
    <mergeCell ref="B6:D6"/>
    <mergeCell ref="B1:D1"/>
    <mergeCell ref="B2:D2"/>
    <mergeCell ref="B3:D3"/>
    <mergeCell ref="B4:D4"/>
    <mergeCell ref="B5:D5"/>
    <mergeCell ref="B18:D18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B25:D25"/>
    <mergeCell ref="B19:D19"/>
    <mergeCell ref="B20:D20"/>
    <mergeCell ref="B21:D21"/>
    <mergeCell ref="B22:D22"/>
    <mergeCell ref="B23:D23"/>
    <mergeCell ref="B24:D24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Лист1</vt:lpstr>
      <vt:lpstr>Лист2</vt:lpstr>
      <vt:lpstr>Лист3</vt:lpstr>
      <vt:lpstr>Лист4</vt:lpstr>
      <vt:lpstr>Лист5</vt:lpstr>
      <vt:lpstr>Лист6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2026-02-05T09:31:47Z</dcterms:modified>
</cp:coreProperties>
</file>